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vera2\Desktop\GLOSAS PRESUPUESTARIAS\Glosas Presupuestarias 2020\"/>
    </mc:Choice>
  </mc:AlternateContent>
  <bookViews>
    <workbookView xWindow="0" yWindow="0" windowWidth="28800" windowHeight="13020" tabRatio="945" firstSheet="2" activeTab="2"/>
  </bookViews>
  <sheets>
    <sheet name="DETALLE GORES" sheetId="4" state="hidden" r:id="rId1"/>
    <sheet name="02-2 (Sub 24) 2.1" sheetId="6" state="hidden" r:id="rId2"/>
    <sheet name="08 (Cartera Proyectos) ENERO 20" sheetId="27" r:id="rId3"/>
  </sheets>
  <definedNames>
    <definedName name="_xlnm._FilterDatabase" localSheetId="2" hidden="1">'08 (Cartera Proyectos) ENERO 20'!$A$15:$G$63</definedName>
  </definedNames>
  <calcPr calcId="152511"/>
</workbook>
</file>

<file path=xl/calcChain.xml><?xml version="1.0" encoding="utf-8"?>
<calcChain xmlns="http://schemas.openxmlformats.org/spreadsheetml/2006/main">
  <c r="G22" i="27" l="1"/>
  <c r="G17" i="27"/>
  <c r="G16" i="27"/>
</calcChain>
</file>

<file path=xl/sharedStrings.xml><?xml version="1.0" encoding="utf-8"?>
<sst xmlns="http://schemas.openxmlformats.org/spreadsheetml/2006/main" count="214" uniqueCount="119">
  <si>
    <r>
      <t xml:space="preserve">Glosa </t>
    </r>
    <r>
      <rPr>
        <b/>
        <sz val="11"/>
        <color theme="3" tint="0.39997558519241921"/>
        <rFont val="Verdana"/>
        <family val="2"/>
      </rPr>
      <t>02 -2 (Subtítulo 24) 2.1</t>
    </r>
    <r>
      <rPr>
        <b/>
        <sz val="11"/>
        <rFont val="Verdana"/>
        <family val="2"/>
      </rPr>
      <t xml:space="preserve"> Comunes a todos los Programas 02 de los Gobiernos Regionales y para el Programa 03 del Gobierno Regional de Magallanes y Antártica Chilena.</t>
    </r>
  </si>
  <si>
    <t>Subvención a las actividades culturales; actividades deportivas y del Programa Elige Vivir Sano; actividades de seguridad ciudadana, actividades de carácter social y rehabilitación de drogas, que efectúen las municipalidades, otras entidades públicas y/o instituciones privadas sin fines de lucro.</t>
  </si>
  <si>
    <t>Requerimiento:</t>
  </si>
  <si>
    <r>
      <t xml:space="preserve">Dentro de los treinta días siguientes al término del trimestre respectivo, la SUBDERE deberá remitir información consolidada de todas las regiones </t>
    </r>
    <r>
      <rPr>
        <sz val="10"/>
        <color theme="1"/>
        <rFont val="Verdana"/>
        <family val="2"/>
      </rPr>
      <t>a la Comisión Especial Mixta de Presupuestos</t>
    </r>
    <r>
      <rPr>
        <sz val="10"/>
        <rFont val="Verdana"/>
        <family val="2"/>
      </rPr>
      <t xml:space="preserve"> y publicarla en su página web.</t>
    </r>
  </si>
  <si>
    <t>Periodicidad:</t>
  </si>
  <si>
    <t>Trimestral</t>
  </si>
  <si>
    <t>Comuna</t>
  </si>
  <si>
    <t xml:space="preserve">Nombre de la Actividad </t>
  </si>
  <si>
    <t>Institución Beneficiada con la Transferencia</t>
  </si>
  <si>
    <t>Monto Transferencia M$</t>
  </si>
  <si>
    <r>
      <t xml:space="preserve">Glosa </t>
    </r>
    <r>
      <rPr>
        <b/>
        <sz val="11"/>
        <color theme="3" tint="0.39997558519241921"/>
        <rFont val="Verdana"/>
        <family val="2"/>
      </rPr>
      <t>02 -3 (Subtítulo 29) 3.5</t>
    </r>
    <r>
      <rPr>
        <b/>
        <sz val="11"/>
        <rFont val="Verdana"/>
        <family val="2"/>
      </rPr>
      <t xml:space="preserve"> Comunes a todos los Programas 02 de los Gobiernos Regionales y para el Programa 03 del Gobierno Regional de Magallanes y Antártica Chilena.</t>
    </r>
  </si>
  <si>
    <t>Derechos de Aprovechamiento de Aguas para Comités o Cooperativas de Agua Potable Rural existentes o Sistemas de Abastos de Agua.</t>
  </si>
  <si>
    <t>Dentro de los cuarenta y cinco días siguientes al término del trimestre respectivo, la SUBDERE deberá publicar un consolidado en su página web.</t>
  </si>
  <si>
    <t>Listado de beneficiarios</t>
  </si>
  <si>
    <r>
      <t xml:space="preserve">Glosa </t>
    </r>
    <r>
      <rPr>
        <b/>
        <sz val="11"/>
        <color theme="3" tint="0.39997558519241921"/>
        <rFont val="Verdana"/>
        <family val="2"/>
      </rPr>
      <t>02 -5 (Subtítulo 33) 5.1</t>
    </r>
    <r>
      <rPr>
        <b/>
        <sz val="11"/>
        <rFont val="Verdana"/>
        <family val="2"/>
      </rPr>
      <t xml:space="preserve"> Comunes a todos los Programas 02 de los Gobiernos Regionales y para el Programa 03 del Gobierno Regional de Magallanes y Antártica Chilena.</t>
    </r>
  </si>
  <si>
    <t xml:space="preserve">Transferencias a instituciones cuyos presupuestos se aprueben en esta ley, incluyendo al Instituto de Investigaciones Agropecuarias, Instituto Forestal y el Centro de Información de Recursos Naturales, para el financiamiento de proyectos de telecomunicaciones o programas de de mejoramiento de la calidad de la educación, de promoción del turismo, de saneamiento de títulos, de innovación para la competitividad, de gestión de la calidad, de conservación y recuperación del medio ambiente y de fomento productivo (incluso los destinados a concursos de riego), científico o tecnológico, de los programas de subsidio de recambio de calefactores que ejecute el Ministerio del Medio Ambiente, del Programa Chile Atiende, y de capacitación en las materias señaladas. </t>
  </si>
  <si>
    <t>Dentro de los treinta días siguientes al término del semestre respectivo, la SUBDERE deberá publicar un consolidado en su página web.</t>
  </si>
  <si>
    <t>Semestral</t>
  </si>
  <si>
    <t>Producto y aplicabilidad</t>
  </si>
  <si>
    <r>
      <t xml:space="preserve">Glosa </t>
    </r>
    <r>
      <rPr>
        <b/>
        <sz val="11"/>
        <color theme="3" tint="0.39997558519241921"/>
        <rFont val="Verdana"/>
        <family val="2"/>
      </rPr>
      <t>02 -5 (Subtítulo 33) 5.2</t>
    </r>
    <r>
      <rPr>
        <b/>
        <sz val="11"/>
        <rFont val="Verdana"/>
        <family val="2"/>
      </rPr>
      <t xml:space="preserve"> Comunes a todos los Programas 02 de los Gobiernos Regionales y para el Programa 03 del Gobierno Regional de Magallanesy Antártica Chilena. </t>
    </r>
  </si>
  <si>
    <t>Transferencias a las instituciones elegibles para financiamiento del Fondo de Innovación para la Competitividad y a las Corporaciones de Desarrollo constituidas con participación del Gobierno Regional, para la elaboración de estudios e investigaciones según la Resolución Nº277 de 2011, y sus modificaciones, de la Subsecretaría de Desarrollo Regional y Administrativo y Subsecretaría de Economía y Empresas de Menor Tamaño, y sus modificaciones.</t>
  </si>
  <si>
    <r>
      <t xml:space="preserve">Glosa </t>
    </r>
    <r>
      <rPr>
        <b/>
        <sz val="11"/>
        <color theme="3" tint="0.39997558519241921"/>
        <rFont val="Verdana"/>
        <family val="2"/>
      </rPr>
      <t>02 -5 (Subtítulo 33) 5.5</t>
    </r>
    <r>
      <rPr>
        <b/>
        <sz val="11"/>
        <rFont val="Verdana"/>
        <family val="2"/>
      </rPr>
      <t xml:space="preserve"> Comunes a todos los Programas 02 de los Gobiernos Regionales y para el Programa 03 del Gobierno Regional de Magallanes y Antártica Chilena.</t>
    </r>
  </si>
  <si>
    <t>Transferencias para la puesta en valor de inmuebles y bienes muebles declarados monumentos nacionales de propiedad o usufructo de instituciones privadas sin fines de lucro.</t>
  </si>
  <si>
    <t>Dentro de los treinta días siguientes al término del trimestre respectivo, la SUBDERE deberá publicar un consolidado en su página web.</t>
  </si>
  <si>
    <t>Nombre Monumento Nacional Inmueble Intervenido</t>
  </si>
  <si>
    <r>
      <t xml:space="preserve">Glosa </t>
    </r>
    <r>
      <rPr>
        <b/>
        <sz val="11"/>
        <color theme="3" tint="0.39997558519241921"/>
        <rFont val="Verdana"/>
        <family val="2"/>
      </rPr>
      <t>02 -5 (Subtítulo 33) 5.6</t>
    </r>
    <r>
      <rPr>
        <b/>
        <sz val="11"/>
        <rFont val="Verdana"/>
        <family val="2"/>
      </rPr>
      <t xml:space="preserve"> Comunes a todos los Programas 02 de los Gobiernos Regionales y para el Programa 03 del Gobierno Regional de Magallanes y Antártica Chilena.</t>
    </r>
  </si>
  <si>
    <t>Transferencias a los programas Dirección de Obras Hidráulicas y Agua Potable Rural de la Dirección General de Obras Públicas.</t>
  </si>
  <si>
    <t>Obra ejecutada</t>
  </si>
  <si>
    <r>
      <t xml:space="preserve">Glosa </t>
    </r>
    <r>
      <rPr>
        <b/>
        <sz val="11"/>
        <color theme="3" tint="0.39997558519241921"/>
        <rFont val="Verdana"/>
        <family val="2"/>
      </rPr>
      <t>02 -7 (Gasto Corriente) 04</t>
    </r>
    <r>
      <rPr>
        <b/>
        <sz val="11"/>
        <rFont val="Verdana"/>
        <family val="2"/>
      </rPr>
      <t xml:space="preserve"> Comunes a todos los Programas 02 de los Gobiernos Regionales y para el Programa 03 del Gobierno Regional de Magallanes y Antártica Chilena.</t>
    </r>
  </si>
  <si>
    <t xml:space="preserve">Adquisiciones de activos no financieros, iniciativas de inversión e ítems de transferencias a otras instituciones, con cargo a los ítem de los subtítulos 29, 31 y 33 respectivamente, identificados con montos menores a los costos aprobados por el Consejo Regional. </t>
  </si>
  <si>
    <t>Proyecto</t>
  </si>
  <si>
    <t>Tiempo esperado de ejecución</t>
  </si>
  <si>
    <t>Monto  M$</t>
  </si>
  <si>
    <r>
      <t xml:space="preserve">Glosa </t>
    </r>
    <r>
      <rPr>
        <b/>
        <sz val="11"/>
        <color theme="3" tint="0.39997558519241921"/>
        <rFont val="Verdana"/>
        <family val="2"/>
      </rPr>
      <t>02 -7 (Gasto Corriente) 08</t>
    </r>
    <r>
      <rPr>
        <b/>
        <sz val="11"/>
        <rFont val="Verdana"/>
        <family val="2"/>
      </rPr>
      <t xml:space="preserve"> Comunes a todos los Programas 02 de los Gobiernos Regionales y para el Programa 03 del Gobierno Regional de Magallanes y Antártica Chilena.</t>
    </r>
  </si>
  <si>
    <t>Cartera de proyectos financiada con cargo a programas de inversión de los Gobiernos Regionales publicada mensualmente en sus respectivas páginas web.</t>
  </si>
  <si>
    <t>Estado de avance de la ejecución</t>
  </si>
  <si>
    <r>
      <t xml:space="preserve">Glosa </t>
    </r>
    <r>
      <rPr>
        <b/>
        <sz val="11"/>
        <color theme="3" tint="0.39997558519241921"/>
        <rFont val="Verdana"/>
        <family val="2"/>
      </rPr>
      <t>02 -7 (Gasto Corriente) 09</t>
    </r>
    <r>
      <rPr>
        <b/>
        <sz val="11"/>
        <rFont val="Verdana"/>
        <family val="2"/>
      </rPr>
      <t xml:space="preserve"> Comunes a todos los Programas 02 de los Gobiernos Regionales y para el Programa 03 del Gobierno Regional de Magallanes y Antártica Chilena.</t>
    </r>
  </si>
  <si>
    <t>Adquisiciones de activos no financieros del subtítulo 29, proyectos menores de 2.000 UTM, mantención o conservación de infraestructura pública y los programas ejecutados a través del subtítulo 33 financiados con cargo a los presupuestos de los Gobiernos Regionales, con ingreso al Banco Integrado de Proyectos y que desarrollen planes de intervención en Comunidades Indígenas.</t>
  </si>
  <si>
    <t>Tipología de proyecto</t>
  </si>
  <si>
    <t>Entidad</t>
  </si>
  <si>
    <t>Región</t>
  </si>
  <si>
    <t>Gasto M$</t>
  </si>
  <si>
    <r>
      <t xml:space="preserve">Glosa </t>
    </r>
    <r>
      <rPr>
        <b/>
        <sz val="10"/>
        <color theme="3" tint="0.39997558519241921"/>
        <rFont val="Verdana"/>
        <family val="2"/>
      </rPr>
      <t>02 -2 (Subtítulo 24) 2.1</t>
    </r>
    <r>
      <rPr>
        <b/>
        <sz val="10"/>
        <rFont val="Verdana"/>
        <family val="2"/>
      </rPr>
      <t xml:space="preserve"> Comunes a todos los Programas 02 de los Gobiernos Regionales y para el Programa 03 del Gobierno Regional de Magallanes y Antártica Chilena.</t>
    </r>
  </si>
  <si>
    <t>NOMBRE INICIATIVA DE INVERSION</t>
  </si>
  <si>
    <t>SUBTITULO</t>
  </si>
  <si>
    <t>REGION</t>
  </si>
  <si>
    <t>COMUNA</t>
  </si>
  <si>
    <t xml:space="preserve">BIP/ CODIGO </t>
  </si>
  <si>
    <t>Iniciativas FONDEMA</t>
  </si>
  <si>
    <t>Costo Total $</t>
  </si>
  <si>
    <t>MONTO DEVENGADO $ (Gasto)</t>
  </si>
  <si>
    <t>PUNTA ARENAS</t>
  </si>
  <si>
    <t>INTERCOMUNAL</t>
  </si>
  <si>
    <t>NATALES</t>
  </si>
  <si>
    <t>PORVENIR</t>
  </si>
  <si>
    <t>CONSTRUCCION CONJUNTO VIVIENDAS TUTELADAS ADULTO MAYOR PUNTA ARENAS</t>
  </si>
  <si>
    <t>CABO DE HORNOS</t>
  </si>
  <si>
    <t>MENSUAL</t>
  </si>
  <si>
    <t xml:space="preserve">La cartera de proyectos financiada con cargo a los programas de inversión de los gobiernos regionales deberá ser publicada mensualmente en sus respectivas páginas web. </t>
  </si>
  <si>
    <t>Glosa 08 Común para todos los Programas 02 de los Gobiernos Regionales y Programa 03 del Gobierno Regional de Magallanes</t>
  </si>
  <si>
    <t>TRANSFERENCIA INSTITUCIONES PRIVADAS CULTURA</t>
  </si>
  <si>
    <t>TRANSFERENCIA INSTITUCIONES PRIVADAS DEPORTE</t>
  </si>
  <si>
    <t>01-100-01</t>
  </si>
  <si>
    <t>01-100-02</t>
  </si>
  <si>
    <t>REPOSICION PUENTES RIO LAS MINAS ZENTENO-LAUTARO NAVARRO.</t>
  </si>
  <si>
    <t>ANTÁRTICA</t>
  </si>
  <si>
    <t>TRANSFERENCIA MUNICIPALIDADES CULTURA</t>
  </si>
  <si>
    <t>TRANSFERENCIA MUNICIPALIDADES DEPORTE</t>
  </si>
  <si>
    <t>TRANSFERENCIA MUNICIPALIDADES SOCIAL</t>
  </si>
  <si>
    <t>TRANSFERENCIA OTRAS ENTIDADES PUBLICAS CULTURA</t>
  </si>
  <si>
    <t>TRANSFERENCIA OTRAS ENTIDADES PUBLICAS DEPORTE</t>
  </si>
  <si>
    <t>ADQUISICIÓN MÓDULOS VENTA DESARROLLO COMERCIO EVENTUAL, P. ARENAS</t>
  </si>
  <si>
    <t>REPOSICIÓN VEHÍCULOS POLICIALES PARA LA COMUNA DE PUNTA ARENAS</t>
  </si>
  <si>
    <t>REPOSICIÓN Y ADQUISICIÓN EQUIPOS PARA ESTUDIOS DE BIOPSIAS,PAP Y NECROPSIAS, UNID.ANAT.PAT. DEL, HCM.</t>
  </si>
  <si>
    <t>REPOSICIÓN Y ADQUISICIÓN EQUIPOS E INSTRUMENTAL QUIRURGICO PARA LA UNIDAD DE OFTALMOLOGÍA HCM.</t>
  </si>
  <si>
    <t>REPOSICIÓN EQUIPOS UNIDAD DE LABORATORIO DEL HOSPITAL CLINICO DE MAGALLANES</t>
  </si>
  <si>
    <t>CONSTRUCCION SIST. DRENAJE AALL ELVIRA RUBÍN VILLA, PTA ARENAS</t>
  </si>
  <si>
    <t>MEJORAMIENTO ESTANDAR URBANO CALLE 21 DE MAYO (MAGALLANES), P. ARENAS</t>
  </si>
  <si>
    <t>REPOSICION BIBLIOTECA MUNICIPAL N° 114 COMUNA DE PUNTA ARENAS</t>
  </si>
  <si>
    <t>MEJORAMIENTO PLAZA DE ARMAS DE PUNTA DELGADA, COMUNA DE SAN GREGORIO</t>
  </si>
  <si>
    <t>MEJORAMIENTO RUTA Y-65, PORVENIR-MANANTIALES, ETAPA I, T.DEL FUEGO</t>
  </si>
  <si>
    <t>CONSERVACION DE CAUCES RIO DE LAS MINAS, PUNTA ARENAS</t>
  </si>
  <si>
    <t>MEJORAMIENTO R. Y-71, PORVENIR-ONAISSIN, TRAMO I, PROV. T. DEL FUEGO</t>
  </si>
  <si>
    <t xml:space="preserve">INVESTIGACION GUÍA DE DISEÑO ARQ. INFRA. PUBLICA, ETNICO XII REGION </t>
  </si>
  <si>
    <t>MEJORAMIENTO 12 ZONAS DE JUEGOS INFANTILES Y UNA PISTA DE PATINAJE, NATALES</t>
  </si>
  <si>
    <t>CONSTRUCCION URBANIZACION 125 VIVIENDAS LOTEO LAS FLORES, RIO SECO</t>
  </si>
  <si>
    <t>CONSERVACION VIAS URBANAS XII REGION AÑO 2017-2020</t>
  </si>
  <si>
    <t>MEJORAMIENTO PLAZOLETA AV. BULNES U.V. Nº27, PUNTA ARENAS</t>
  </si>
  <si>
    <t>CONSTRUCCION PUENTE RANCAGUA - C. VIDELA, PUNTA ARENAS. XII REGIÓN(DISEÑO)</t>
  </si>
  <si>
    <t>CONSTRUCCION RED DE GAS NATURAL LOTEO VARILLAS, PUNTA ARENAS</t>
  </si>
  <si>
    <t>DIAGNOSTICO TERRENOS Y CONSTRUCCION PROPIEDAD MUNICIPAL DE V. CERRO CASTILLO</t>
  </si>
  <si>
    <t>MEJORAMIENTO CALLE ZENTENO, TRAMO P. DE ARCE-G. MARIN PTA. ARENAS</t>
  </si>
  <si>
    <t>REPOSICION MULTICANCHA CERRO PRIMAVERA, PUNTA ARENAS</t>
  </si>
  <si>
    <t>CONSTRUCCION MULTICANCHA NELDA PANICUCCI, PUNTA ARENAS</t>
  </si>
  <si>
    <t>CONSTRUCCION SERVICIOS DE RECICLAJE, PUERTO WILLIAMS</t>
  </si>
  <si>
    <t>MEJORAMIENTO SEDE JUNTA DE VECINOS POBLACION MAURICIO BRAUN, PUNTA ARENAS</t>
  </si>
  <si>
    <t>MEJORAMIENTO SEDE COMUNA SALUDABLE, PUERTO WILLIAMS</t>
  </si>
  <si>
    <t>MEJORAMIENTO PLAZA DE LAS BANDERAS, PUNTA  ARENAS</t>
  </si>
  <si>
    <t>AMPLIACIÓN COMPLEJO TURÍSTICO ACCESO CERRO BANDERA</t>
  </si>
  <si>
    <t>CONSTRUCCIÓN PÓRTICO DE BIENVENIDA PUERTO WILLIAMS</t>
  </si>
  <si>
    <t>REPOSICIÓN OFICINA MUNICIPAL, PUERTO WILLIAMS</t>
  </si>
  <si>
    <t>CONSTRUCCION BODEGA ARCHIVO MUNICIPAL, NATALES</t>
  </si>
  <si>
    <t>HABILITACION ACCESIBILIDAD UNIVERSAL EN DEPENDENCIAS MUNICIPALES, TORRES DEL PAYNE</t>
  </si>
  <si>
    <t>CONSTRUCCIÓN GARAGE POSTA, VILLA CERRO GUIDO</t>
  </si>
  <si>
    <t>REPOSICIÓN CUARTEL S.S.E.I. AERÓDROMO TTE. MARSH DE LA ANTÁRTICA</t>
  </si>
  <si>
    <t>03-100-01</t>
  </si>
  <si>
    <t>03-100-02</t>
  </si>
  <si>
    <t>03-100-03</t>
  </si>
  <si>
    <t>03-100-10</t>
  </si>
  <si>
    <t>03-100-11</t>
  </si>
  <si>
    <t>30427572-1</t>
  </si>
  <si>
    <t>SAN GREGORIO</t>
  </si>
  <si>
    <t>TORRES DEL PAYNE</t>
  </si>
  <si>
    <t>CONSTRUCCIÓN CENTRO SUBANTÁRTICO CABO DE HORNOS</t>
  </si>
  <si>
    <t>REPOSICIÓN VEREDAS BARRIO PRAT, PUNTA ARENAS</t>
  </si>
  <si>
    <t>REPOSICIÓN Y CONSTRUCCIÓN VEREDAS VILLA LAS NIEVES</t>
  </si>
  <si>
    <t>CONSTRUCCIÓN PASEO URBANO CALLE CAPITÁN GUILLERMO, PUNTA ARENAS</t>
  </si>
  <si>
    <t>REPOSICIÓN DE 9 PLAZAS ARCHIPIÉLAGO DE CHILOÉ, PUNTA ARENAS</t>
  </si>
  <si>
    <t>INDAP-TRANSFERENCIA PARA EL DESARROLLO TECNOLOGICO Y PRODUCTIVO AFC (30392423)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</si>
</sst>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_-;\-* #,##0_-;_-* &quot;-&quot;_-;_-@_-"/>
    <numFmt numFmtId="165" formatCode="_-* #,##0.00_-;\-* #,##0.00_-;_-* &quot;-&quot;??_-;_-@_-"/>
    <numFmt numFmtId="166" formatCode="_-* #,##0\ _€_-;\-* #,##0\ _€_-;_-* &quot;-&quot;??\ _€_-;_-@_-"/>
    <numFmt numFmtId="167" formatCode="_-* #,##0_-;\-* #,##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Verdana"/>
      <family val="2"/>
    </font>
    <font>
      <b/>
      <sz val="11"/>
      <color theme="3" tint="0.3999755851924192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Arial"/>
      <family val="2"/>
    </font>
    <font>
      <sz val="10"/>
      <color theme="1"/>
      <name val="Verdana"/>
      <family val="2"/>
    </font>
    <font>
      <b/>
      <sz val="10"/>
      <color theme="3" tint="0.39997558519241921"/>
      <name val="Verdana"/>
      <family val="2"/>
    </font>
    <font>
      <b/>
      <sz val="10"/>
      <color theme="1"/>
      <name val="Verdana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0"/>
      <color theme="3"/>
      <name val="Verdana"/>
      <family val="2"/>
    </font>
    <font>
      <b/>
      <sz val="10"/>
      <color theme="3"/>
      <name val="Verdana"/>
      <family val="2"/>
    </font>
    <font>
      <sz val="11"/>
      <color theme="1"/>
      <name val="Calibri"/>
      <family val="2"/>
    </font>
    <font>
      <sz val="12"/>
      <name val="Arial"/>
      <family val="2"/>
    </font>
    <font>
      <b/>
      <sz val="11"/>
      <color theme="3"/>
      <name val="Verdana"/>
      <family val="2"/>
    </font>
    <font>
      <b/>
      <sz val="11"/>
      <color rgb="FF1F497D"/>
      <name val="Verdana"/>
      <family val="2"/>
    </font>
    <font>
      <sz val="10"/>
      <color rgb="FF1F497D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rgb="FF1F497D"/>
      </top>
      <bottom style="medium">
        <color rgb="FF1F497D"/>
      </bottom>
      <diagonal/>
    </border>
    <border>
      <left style="medium">
        <color rgb="FF1F497D"/>
      </left>
      <right/>
      <top style="medium">
        <color rgb="FF1F497D"/>
      </top>
      <bottom style="medium">
        <color rgb="FF1F497D"/>
      </bottom>
      <diagonal/>
    </border>
    <border>
      <left/>
      <right style="medium">
        <color rgb="FF1F497D"/>
      </right>
      <top style="medium">
        <color rgb="FF1F497D"/>
      </top>
      <bottom style="medium">
        <color rgb="FF1F497D"/>
      </bottom>
      <diagonal/>
    </border>
    <border>
      <left style="medium">
        <color rgb="FF1F497D"/>
      </left>
      <right/>
      <top/>
      <bottom/>
      <diagonal/>
    </border>
    <border>
      <left style="medium">
        <color rgb="FF1F497D"/>
      </left>
      <right style="medium">
        <color rgb="FF1F497D"/>
      </right>
      <top style="medium">
        <color rgb="FF1F497D"/>
      </top>
      <bottom style="medium">
        <color rgb="FF1F497D"/>
      </bottom>
      <diagonal/>
    </border>
    <border>
      <left style="medium">
        <color theme="3"/>
      </left>
      <right style="medium">
        <color rgb="FF1F497D"/>
      </right>
      <top style="medium">
        <color theme="3"/>
      </top>
      <bottom style="medium">
        <color theme="3"/>
      </bottom>
      <diagonal/>
    </border>
    <border>
      <left/>
      <right/>
      <top style="medium">
        <color rgb="FF1F497D"/>
      </top>
      <bottom/>
      <diagonal/>
    </border>
    <border>
      <left/>
      <right/>
      <top/>
      <bottom style="medium">
        <color rgb="FF1F497D"/>
      </bottom>
      <diagonal/>
    </border>
    <border>
      <left/>
      <right style="medium">
        <color indexed="64"/>
      </right>
      <top style="medium">
        <color rgb="FF1F497D"/>
      </top>
      <bottom style="medium">
        <color rgb="FF1F497D"/>
      </bottom>
      <diagonal/>
    </border>
    <border>
      <left style="medium">
        <color theme="3"/>
      </left>
      <right style="medium">
        <color rgb="FF1F497D"/>
      </right>
      <top/>
      <bottom style="medium">
        <color theme="3"/>
      </bottom>
      <diagonal/>
    </border>
    <border>
      <left style="medium">
        <color rgb="FF1F497D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 style="medium">
        <color rgb="FF1F497D"/>
      </bottom>
      <diagonal/>
    </border>
    <border>
      <left style="medium">
        <color theme="3"/>
      </left>
      <right style="medium">
        <color theme="3"/>
      </right>
      <top style="medium">
        <color rgb="FF1F497D"/>
      </top>
      <bottom/>
      <diagonal/>
    </border>
    <border>
      <left style="medium">
        <color theme="3"/>
      </left>
      <right style="medium">
        <color theme="3"/>
      </right>
      <top style="medium">
        <color rgb="FF1F497D"/>
      </top>
      <bottom style="medium">
        <color rgb="FF1F497D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rgb="FF1F497D"/>
      </left>
      <right style="medium">
        <color rgb="FF1F497D"/>
      </right>
      <top/>
      <bottom style="medium">
        <color rgb="FF1F497D"/>
      </bottom>
      <diagonal/>
    </border>
    <border>
      <left style="medium">
        <color theme="3"/>
      </left>
      <right style="medium">
        <color theme="3"/>
      </right>
      <top style="medium">
        <color rgb="FF1F497D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thin">
        <color indexed="64"/>
      </bottom>
      <diagonal/>
    </border>
    <border>
      <left/>
      <right style="medium">
        <color theme="3"/>
      </right>
      <top/>
      <bottom style="medium">
        <color theme="3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0" fontId="11" fillId="0" borderId="0" applyNumberFormat="0" applyFont="0" applyBorder="0" applyProtection="0"/>
    <xf numFmtId="0" fontId="12" fillId="0" borderId="0"/>
    <xf numFmtId="164" fontId="1" fillId="0" borderId="0" applyFont="0" applyFill="0" applyBorder="0" applyAlignment="0" applyProtection="0"/>
    <xf numFmtId="0" fontId="1" fillId="0" borderId="0"/>
    <xf numFmtId="0" fontId="13" fillId="0" borderId="0"/>
    <xf numFmtId="0" fontId="12" fillId="0" borderId="0"/>
    <xf numFmtId="0" fontId="16" fillId="0" borderId="0"/>
    <xf numFmtId="165" fontId="12" fillId="0" borderId="0" applyFont="0" applyFill="0" applyBorder="0" applyAlignment="0" applyProtection="0"/>
    <xf numFmtId="0" fontId="17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165" fontId="1" fillId="0" borderId="0" applyFont="0" applyFill="0" applyBorder="0" applyAlignment="0" applyProtection="0"/>
  </cellStyleXfs>
  <cellXfs count="115">
    <xf numFmtId="0" fontId="0" fillId="0" borderId="0" xfId="0"/>
    <xf numFmtId="0" fontId="5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166" fontId="7" fillId="0" borderId="0" xfId="1" applyNumberFormat="1" applyFont="1" applyAlignment="1">
      <alignment horizontal="right" vertical="top"/>
    </xf>
    <xf numFmtId="0" fontId="5" fillId="2" borderId="6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horizontal="left" vertical="top" wrapText="1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2" fillId="4" borderId="26" xfId="0" applyFont="1" applyFill="1" applyBorder="1" applyAlignment="1">
      <alignment horizontal="center"/>
    </xf>
    <xf numFmtId="0" fontId="0" fillId="0" borderId="23" xfId="0" applyBorder="1"/>
    <xf numFmtId="0" fontId="0" fillId="0" borderId="27" xfId="0" applyBorder="1"/>
    <xf numFmtId="0" fontId="0" fillId="0" borderId="25" xfId="0" applyBorder="1"/>
    <xf numFmtId="0" fontId="0" fillId="0" borderId="0" xfId="0" applyAlignment="1">
      <alignment horizontal="center"/>
    </xf>
    <xf numFmtId="0" fontId="8" fillId="0" borderId="0" xfId="0" applyFont="1"/>
    <xf numFmtId="0" fontId="5" fillId="2" borderId="3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top"/>
    </xf>
    <xf numFmtId="0" fontId="10" fillId="4" borderId="6" xfId="0" applyFont="1" applyFill="1" applyBorder="1" applyAlignment="1">
      <alignment horizontal="center"/>
    </xf>
    <xf numFmtId="0" fontId="10" fillId="4" borderId="36" xfId="0" applyFont="1" applyFill="1" applyBorder="1" applyAlignment="1">
      <alignment horizontal="center"/>
    </xf>
    <xf numFmtId="0" fontId="10" fillId="4" borderId="35" xfId="0" applyFont="1" applyFill="1" applyBorder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left" vertical="top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/>
    <xf numFmtId="0" fontId="14" fillId="0" borderId="0" xfId="0" applyFont="1" applyFill="1"/>
    <xf numFmtId="0" fontId="15" fillId="5" borderId="37" xfId="0" applyFont="1" applyFill="1" applyBorder="1" applyAlignment="1">
      <alignment horizontal="center" vertical="center" wrapText="1"/>
    </xf>
    <xf numFmtId="0" fontId="14" fillId="0" borderId="37" xfId="0" applyFont="1" applyBorder="1" applyAlignment="1">
      <alignment horizontal="left"/>
    </xf>
    <xf numFmtId="0" fontId="14" fillId="0" borderId="37" xfId="0" applyFont="1" applyBorder="1" applyAlignment="1">
      <alignment horizontal="center"/>
    </xf>
    <xf numFmtId="0" fontId="14" fillId="0" borderId="37" xfId="0" applyFont="1" applyBorder="1" applyAlignment="1"/>
    <xf numFmtId="167" fontId="14" fillId="0" borderId="37" xfId="1" applyNumberFormat="1" applyFont="1" applyBorder="1" applyAlignment="1"/>
    <xf numFmtId="0" fontId="15" fillId="5" borderId="38" xfId="0" applyFont="1" applyFill="1" applyBorder="1" applyAlignment="1">
      <alignment horizontal="center" vertical="center" wrapText="1"/>
    </xf>
    <xf numFmtId="0" fontId="14" fillId="0" borderId="42" xfId="0" applyFont="1" applyBorder="1"/>
    <xf numFmtId="0" fontId="15" fillId="5" borderId="43" xfId="0" applyFont="1" applyFill="1" applyBorder="1" applyAlignment="1">
      <alignment horizontal="center" vertical="center" wrapText="1"/>
    </xf>
    <xf numFmtId="0" fontId="15" fillId="5" borderId="38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14" fillId="0" borderId="46" xfId="0" applyFont="1" applyBorder="1" applyAlignment="1"/>
    <xf numFmtId="0" fontId="14" fillId="0" borderId="46" xfId="0" applyFont="1" applyBorder="1" applyAlignment="1">
      <alignment horizontal="center"/>
    </xf>
    <xf numFmtId="0" fontId="14" fillId="0" borderId="46" xfId="0" applyFont="1" applyBorder="1"/>
    <xf numFmtId="0" fontId="14" fillId="6" borderId="0" xfId="0" applyFont="1" applyFill="1"/>
    <xf numFmtId="0" fontId="14" fillId="0" borderId="0" xfId="0" applyFont="1" applyAlignment="1">
      <alignment horizontal="center"/>
    </xf>
    <xf numFmtId="0" fontId="14" fillId="0" borderId="0" xfId="0" applyFont="1" applyBorder="1" applyAlignment="1"/>
    <xf numFmtId="0" fontId="14" fillId="0" borderId="0" xfId="0" applyFont="1" applyFill="1" applyBorder="1" applyAlignment="1">
      <alignment vertical="center" wrapText="1"/>
    </xf>
    <xf numFmtId="17" fontId="18" fillId="0" borderId="46" xfId="0" applyNumberFormat="1" applyFont="1" applyBorder="1" applyAlignment="1"/>
    <xf numFmtId="0" fontId="14" fillId="0" borderId="46" xfId="0" applyFont="1" applyBorder="1" applyAlignment="1">
      <alignment horizontal="left"/>
    </xf>
    <xf numFmtId="167" fontId="14" fillId="0" borderId="48" xfId="1" applyNumberFormat="1" applyFont="1" applyBorder="1" applyAlignment="1">
      <alignment horizontal="right"/>
    </xf>
    <xf numFmtId="167" fontId="14" fillId="0" borderId="44" xfId="1" applyNumberFormat="1" applyFont="1" applyBorder="1" applyAlignment="1">
      <alignment horizontal="right"/>
    </xf>
    <xf numFmtId="0" fontId="14" fillId="0" borderId="45" xfId="0" applyFont="1" applyBorder="1" applyAlignment="1"/>
    <xf numFmtId="0" fontId="14" fillId="0" borderId="38" xfId="0" applyFont="1" applyBorder="1" applyAlignment="1">
      <alignment horizontal="center"/>
    </xf>
    <xf numFmtId="0" fontId="14" fillId="0" borderId="50" xfId="0" applyFont="1" applyBorder="1" applyAlignment="1"/>
    <xf numFmtId="167" fontId="14" fillId="0" borderId="49" xfId="1" applyNumberFormat="1" applyFont="1" applyBorder="1" applyAlignment="1"/>
    <xf numFmtId="0" fontId="14" fillId="0" borderId="51" xfId="0" applyFont="1" applyBorder="1" applyAlignment="1"/>
    <xf numFmtId="0" fontId="14" fillId="0" borderId="52" xfId="0" applyFont="1" applyBorder="1" applyAlignment="1"/>
    <xf numFmtId="167" fontId="14" fillId="0" borderId="53" xfId="1" applyNumberFormat="1" applyFont="1" applyBorder="1" applyAlignment="1"/>
    <xf numFmtId="0" fontId="14" fillId="0" borderId="54" xfId="0" applyFont="1" applyBorder="1" applyAlignment="1"/>
    <xf numFmtId="0" fontId="14" fillId="0" borderId="43" xfId="0" applyFont="1" applyBorder="1" applyAlignment="1"/>
    <xf numFmtId="0" fontId="20" fillId="0" borderId="51" xfId="0" applyFont="1" applyBorder="1"/>
    <xf numFmtId="0" fontId="20" fillId="0" borderId="55" xfId="0" applyFont="1" applyBorder="1" applyAlignment="1">
      <alignment vertical="center"/>
    </xf>
    <xf numFmtId="0" fontId="20" fillId="0" borderId="52" xfId="0" applyFont="1" applyBorder="1"/>
    <xf numFmtId="0" fontId="14" fillId="0" borderId="0" xfId="0" applyFont="1" applyAlignment="1">
      <alignment horizontal="center"/>
    </xf>
    <xf numFmtId="167" fontId="14" fillId="0" borderId="44" xfId="1" applyNumberFormat="1" applyFont="1" applyFill="1" applyBorder="1" applyAlignment="1">
      <alignment horizontal="right"/>
    </xf>
    <xf numFmtId="0" fontId="14" fillId="0" borderId="0" xfId="0" applyFont="1" applyBorder="1"/>
    <xf numFmtId="167" fontId="14" fillId="0" borderId="57" xfId="1" applyNumberFormat="1" applyFont="1" applyBorder="1" applyAlignment="1"/>
    <xf numFmtId="167" fontId="14" fillId="0" borderId="37" xfId="1" applyNumberFormat="1" applyFont="1" applyFill="1" applyBorder="1" applyAlignment="1"/>
    <xf numFmtId="167" fontId="14" fillId="0" borderId="56" xfId="1" applyNumberFormat="1" applyFont="1" applyFill="1" applyBorder="1" applyAlignment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0" xfId="0" applyFont="1" applyAlignment="1">
      <alignment vertical="center" wrapText="1"/>
    </xf>
    <xf numFmtId="0" fontId="6" fillId="2" borderId="7" xfId="0" applyFont="1" applyFill="1" applyBorder="1" applyAlignment="1">
      <alignment horizontal="justify" vertical="center" wrapText="1"/>
    </xf>
    <xf numFmtId="0" fontId="6" fillId="2" borderId="4" xfId="0" applyFont="1" applyFill="1" applyBorder="1" applyAlignment="1">
      <alignment horizontal="justify" vertical="center" wrapText="1"/>
    </xf>
    <xf numFmtId="0" fontId="6" fillId="2" borderId="5" xfId="0" applyFont="1" applyFill="1" applyBorder="1" applyAlignment="1">
      <alignment horizontal="justify" vertical="center" wrapText="1"/>
    </xf>
    <xf numFmtId="0" fontId="6" fillId="2" borderId="7" xfId="0" applyFont="1" applyFill="1" applyBorder="1" applyAlignment="1">
      <alignment horizontal="justify" vertical="top" wrapText="1"/>
    </xf>
    <xf numFmtId="0" fontId="6" fillId="2" borderId="4" xfId="0" applyFont="1" applyFill="1" applyBorder="1" applyAlignment="1">
      <alignment horizontal="justify" vertical="top" wrapText="1"/>
    </xf>
    <xf numFmtId="0" fontId="6" fillId="2" borderId="5" xfId="0" applyFont="1" applyFill="1" applyBorder="1" applyAlignment="1">
      <alignment horizontal="justify" vertical="top" wrapText="1"/>
    </xf>
    <xf numFmtId="0" fontId="2" fillId="4" borderId="20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0" xfId="0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5" fillId="0" borderId="34" xfId="0" applyFont="1" applyBorder="1" applyAlignment="1">
      <alignment vertical="center" wrapText="1"/>
    </xf>
    <xf numFmtId="0" fontId="6" fillId="2" borderId="3" xfId="0" applyFont="1" applyFill="1" applyBorder="1" applyAlignment="1">
      <alignment horizontal="justify" vertical="center" wrapText="1"/>
    </xf>
    <xf numFmtId="0" fontId="6" fillId="2" borderId="3" xfId="0" applyFont="1" applyFill="1" applyBorder="1" applyAlignment="1">
      <alignment horizontal="justify" vertical="top" wrapText="1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5" borderId="40" xfId="0" applyFont="1" applyFill="1" applyBorder="1" applyAlignment="1">
      <alignment horizontal="left" vertical="center" wrapText="1"/>
    </xf>
    <xf numFmtId="0" fontId="15" fillId="5" borderId="39" xfId="0" applyFont="1" applyFill="1" applyBorder="1" applyAlignment="1">
      <alignment horizontal="left" vertical="center" wrapText="1"/>
    </xf>
    <xf numFmtId="0" fontId="15" fillId="5" borderId="41" xfId="0" applyFont="1" applyFill="1" applyBorder="1" applyAlignment="1">
      <alignment horizontal="left" vertical="center" wrapText="1"/>
    </xf>
    <xf numFmtId="0" fontId="14" fillId="5" borderId="40" xfId="0" applyFont="1" applyFill="1" applyBorder="1" applyAlignment="1">
      <alignment horizontal="left" vertical="center" wrapText="1"/>
    </xf>
    <xf numFmtId="0" fontId="14" fillId="5" borderId="39" xfId="0" applyFont="1" applyFill="1" applyBorder="1" applyAlignment="1">
      <alignment horizontal="left" vertical="center" wrapText="1"/>
    </xf>
    <xf numFmtId="0" fontId="14" fillId="5" borderId="47" xfId="0" applyFont="1" applyFill="1" applyBorder="1" applyAlignment="1">
      <alignment horizontal="left" vertical="center" wrapText="1"/>
    </xf>
    <xf numFmtId="0" fontId="14" fillId="5" borderId="43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vertical="center"/>
    </xf>
  </cellXfs>
  <cellStyles count="16">
    <cellStyle name="Millares" xfId="1" builtinId="3"/>
    <cellStyle name="Millares [0] 2" xfId="4"/>
    <cellStyle name="Millares 2" xfId="9"/>
    <cellStyle name="Millares 2 2" xfId="15"/>
    <cellStyle name="Normal" xfId="0" builtinId="0"/>
    <cellStyle name="Normal 2" xfId="2"/>
    <cellStyle name="Normal 2 2" xfId="5"/>
    <cellStyle name="Normal 20" xfId="7"/>
    <cellStyle name="Normal 22" xfId="11"/>
    <cellStyle name="Normal 23" xfId="13"/>
    <cellStyle name="Normal 24" xfId="12"/>
    <cellStyle name="Normal 3" xfId="8"/>
    <cellStyle name="Normal 4 2 2" xfId="14"/>
    <cellStyle name="Normal 41" xfId="6"/>
    <cellStyle name="Normal 5" xfId="10"/>
    <cellStyle name="Normal 6" xfId="3"/>
  </cellStyles>
  <dxfs count="0"/>
  <tableStyles count="0" defaultTableStyle="TableStyleMedium2" defaultPivotStyle="PivotStyleLight16"/>
  <colors>
    <mruColors>
      <color rgb="FF1F497D"/>
      <color rgb="FF00FFFF"/>
      <color rgb="FF66FFFF"/>
      <color rgb="FFD3F6FB"/>
      <color rgb="FFA9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0</xdr:col>
      <xdr:colOff>1409901</xdr:colOff>
      <xdr:row>4</xdr:row>
      <xdr:rowOff>314324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1400376" cy="962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19050</xdr:rowOff>
    </xdr:from>
    <xdr:to>
      <xdr:col>1</xdr:col>
      <xdr:colOff>218546</xdr:colOff>
      <xdr:row>6</xdr:row>
      <xdr:rowOff>66674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19050"/>
          <a:ext cx="1171045" cy="1019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2"/>
  <sheetViews>
    <sheetView workbookViewId="0"/>
  </sheetViews>
  <sheetFormatPr baseColWidth="10" defaultRowHeight="15" x14ac:dyDescent="0.25"/>
  <cols>
    <col min="1" max="1" width="20.28515625" customWidth="1"/>
    <col min="2" max="3" width="59.28515625" customWidth="1"/>
    <col min="4" max="4" width="23.42578125" bestFit="1" customWidth="1"/>
  </cols>
  <sheetData>
    <row r="1" spans="1:4" ht="15" customHeight="1" x14ac:dyDescent="0.25"/>
    <row r="2" spans="1:4" ht="26.25" customHeight="1" x14ac:dyDescent="0.25">
      <c r="A2" s="79" t="s">
        <v>0</v>
      </c>
      <c r="B2" s="79"/>
      <c r="C2" s="79"/>
      <c r="D2" s="79"/>
    </row>
    <row r="3" spans="1:4" ht="22.5" customHeight="1" x14ac:dyDescent="0.25">
      <c r="A3" s="79" t="s">
        <v>1</v>
      </c>
      <c r="B3" s="79"/>
      <c r="C3" s="79"/>
      <c r="D3" s="79"/>
    </row>
    <row r="4" spans="1:4" ht="22.5" customHeight="1" x14ac:dyDescent="0.25">
      <c r="A4" s="79"/>
      <c r="B4" s="79"/>
      <c r="C4" s="79"/>
      <c r="D4" s="79"/>
    </row>
    <row r="5" spans="1:4" ht="7.5" customHeight="1" thickBot="1" x14ac:dyDescent="0.3">
      <c r="A5" s="1"/>
      <c r="B5" s="2"/>
      <c r="C5" s="2"/>
      <c r="D5" s="3"/>
    </row>
    <row r="6" spans="1:4" ht="27" customHeight="1" thickBot="1" x14ac:dyDescent="0.3">
      <c r="A6" s="4" t="s">
        <v>2</v>
      </c>
      <c r="B6" s="80" t="s">
        <v>3</v>
      </c>
      <c r="C6" s="81"/>
      <c r="D6" s="82"/>
    </row>
    <row r="7" spans="1:4" ht="15.75" thickBot="1" x14ac:dyDescent="0.3">
      <c r="A7" s="1"/>
      <c r="B7" s="2"/>
      <c r="C7" s="2"/>
      <c r="D7" s="3"/>
    </row>
    <row r="8" spans="1:4" ht="15.75" thickBot="1" x14ac:dyDescent="0.3">
      <c r="A8" s="4" t="s">
        <v>4</v>
      </c>
      <c r="B8" s="83" t="s">
        <v>5</v>
      </c>
      <c r="C8" s="84"/>
      <c r="D8" s="85"/>
    </row>
    <row r="9" spans="1:4" x14ac:dyDescent="0.25">
      <c r="A9" s="5"/>
      <c r="B9" s="6"/>
      <c r="C9" s="6"/>
      <c r="D9" s="6"/>
    </row>
    <row r="10" spans="1:4" ht="15.75" thickBot="1" x14ac:dyDescent="0.3"/>
    <row r="11" spans="1:4" x14ac:dyDescent="0.25">
      <c r="A11" s="7" t="s">
        <v>6</v>
      </c>
      <c r="B11" s="8" t="s">
        <v>7</v>
      </c>
      <c r="C11" s="8" t="s">
        <v>8</v>
      </c>
      <c r="D11" s="9" t="s">
        <v>9</v>
      </c>
    </row>
    <row r="12" spans="1:4" x14ac:dyDescent="0.25">
      <c r="A12" s="10"/>
      <c r="B12" s="11"/>
      <c r="C12" s="11"/>
      <c r="D12" s="12"/>
    </row>
    <row r="13" spans="1:4" x14ac:dyDescent="0.25">
      <c r="A13" s="13"/>
      <c r="B13" s="14"/>
      <c r="C13" s="14"/>
      <c r="D13" s="15"/>
    </row>
    <row r="14" spans="1:4" ht="15.75" thickBot="1" x14ac:dyDescent="0.3">
      <c r="A14" s="16"/>
      <c r="B14" s="17"/>
      <c r="C14" s="17"/>
      <c r="D14" s="18"/>
    </row>
    <row r="18" spans="1:4" ht="26.25" customHeight="1" x14ac:dyDescent="0.25">
      <c r="A18" s="79" t="s">
        <v>10</v>
      </c>
      <c r="B18" s="79"/>
      <c r="C18" s="79"/>
      <c r="D18" s="79"/>
    </row>
    <row r="19" spans="1:4" ht="12" customHeight="1" x14ac:dyDescent="0.25">
      <c r="A19" s="79" t="s">
        <v>11</v>
      </c>
      <c r="B19" s="79"/>
      <c r="C19" s="79"/>
      <c r="D19" s="79"/>
    </row>
    <row r="20" spans="1:4" ht="12" customHeight="1" x14ac:dyDescent="0.25">
      <c r="A20" s="79"/>
      <c r="B20" s="79"/>
      <c r="C20" s="79"/>
      <c r="D20" s="79"/>
    </row>
    <row r="21" spans="1:4" ht="7.5" customHeight="1" thickBot="1" x14ac:dyDescent="0.3">
      <c r="A21" s="1"/>
      <c r="B21" s="2"/>
      <c r="C21" s="2"/>
      <c r="D21" s="3"/>
    </row>
    <row r="22" spans="1:4" ht="27" customHeight="1" thickBot="1" x14ac:dyDescent="0.3">
      <c r="A22" s="4" t="s">
        <v>2</v>
      </c>
      <c r="B22" s="80" t="s">
        <v>12</v>
      </c>
      <c r="C22" s="81"/>
      <c r="D22" s="82"/>
    </row>
    <row r="23" spans="1:4" ht="15.75" thickBot="1" x14ac:dyDescent="0.3">
      <c r="A23" s="1"/>
      <c r="B23" s="2"/>
      <c r="C23" s="2"/>
      <c r="D23" s="3"/>
    </row>
    <row r="24" spans="1:4" ht="15.75" thickBot="1" x14ac:dyDescent="0.3">
      <c r="A24" s="4" t="s">
        <v>4</v>
      </c>
      <c r="B24" s="83" t="s">
        <v>5</v>
      </c>
      <c r="C24" s="84"/>
      <c r="D24" s="85"/>
    </row>
    <row r="25" spans="1:4" x14ac:dyDescent="0.25">
      <c r="A25" s="5"/>
      <c r="B25" s="6"/>
      <c r="C25" s="6"/>
      <c r="D25" s="6"/>
    </row>
    <row r="26" spans="1:4" ht="15.75" thickBot="1" x14ac:dyDescent="0.3"/>
    <row r="27" spans="1:4" x14ac:dyDescent="0.25">
      <c r="A27" s="7" t="s">
        <v>6</v>
      </c>
      <c r="B27" s="8" t="s">
        <v>8</v>
      </c>
      <c r="C27" s="86" t="s">
        <v>13</v>
      </c>
      <c r="D27" s="87"/>
    </row>
    <row r="28" spans="1:4" x14ac:dyDescent="0.25">
      <c r="A28" s="10"/>
      <c r="B28" s="11"/>
      <c r="C28" s="88"/>
      <c r="D28" s="89"/>
    </row>
    <row r="29" spans="1:4" x14ac:dyDescent="0.25">
      <c r="A29" s="13"/>
      <c r="B29" s="14"/>
      <c r="C29" s="88"/>
      <c r="D29" s="89"/>
    </row>
    <row r="30" spans="1:4" ht="15.75" thickBot="1" x14ac:dyDescent="0.3">
      <c r="A30" s="16"/>
      <c r="B30" s="17"/>
      <c r="C30" s="77"/>
      <c r="D30" s="78"/>
    </row>
    <row r="34" spans="1:4" ht="62.25" customHeight="1" x14ac:dyDescent="0.25">
      <c r="A34" s="79" t="s">
        <v>14</v>
      </c>
      <c r="B34" s="79"/>
      <c r="C34" s="79"/>
      <c r="D34" s="79"/>
    </row>
    <row r="35" spans="1:4" ht="43.5" customHeight="1" x14ac:dyDescent="0.25">
      <c r="A35" s="79" t="s">
        <v>15</v>
      </c>
      <c r="B35" s="79"/>
      <c r="C35" s="79"/>
      <c r="D35" s="79"/>
    </row>
    <row r="36" spans="1:4" ht="44.25" customHeight="1" x14ac:dyDescent="0.25">
      <c r="A36" s="79"/>
      <c r="B36" s="79"/>
      <c r="C36" s="79"/>
      <c r="D36" s="79"/>
    </row>
    <row r="37" spans="1:4" ht="7.5" customHeight="1" thickBot="1" x14ac:dyDescent="0.3">
      <c r="A37" s="1"/>
      <c r="B37" s="2"/>
      <c r="C37" s="2"/>
      <c r="D37" s="3"/>
    </row>
    <row r="38" spans="1:4" ht="15.75" thickBot="1" x14ac:dyDescent="0.3">
      <c r="A38" s="4" t="s">
        <v>2</v>
      </c>
      <c r="B38" s="80" t="s">
        <v>16</v>
      </c>
      <c r="C38" s="81"/>
      <c r="D38" s="82"/>
    </row>
    <row r="39" spans="1:4" ht="15.75" thickBot="1" x14ac:dyDescent="0.3">
      <c r="A39" s="1"/>
      <c r="B39" s="2"/>
      <c r="C39" s="2"/>
      <c r="D39" s="3"/>
    </row>
    <row r="40" spans="1:4" ht="15.75" thickBot="1" x14ac:dyDescent="0.3">
      <c r="A40" s="4" t="s">
        <v>4</v>
      </c>
      <c r="B40" s="83" t="s">
        <v>17</v>
      </c>
      <c r="C40" s="84"/>
      <c r="D40" s="85"/>
    </row>
    <row r="41" spans="1:4" x14ac:dyDescent="0.25">
      <c r="A41" s="5"/>
      <c r="B41" s="6"/>
      <c r="C41" s="6"/>
      <c r="D41" s="6"/>
    </row>
    <row r="42" spans="1:4" ht="15.75" thickBot="1" x14ac:dyDescent="0.3"/>
    <row r="43" spans="1:4" x14ac:dyDescent="0.25">
      <c r="A43" s="19" t="s">
        <v>6</v>
      </c>
      <c r="B43" s="8" t="s">
        <v>8</v>
      </c>
      <c r="C43" s="8" t="s">
        <v>18</v>
      </c>
      <c r="D43" s="9" t="s">
        <v>9</v>
      </c>
    </row>
    <row r="44" spans="1:4" x14ac:dyDescent="0.25">
      <c r="A44" s="20"/>
      <c r="B44" s="11"/>
      <c r="C44" s="11"/>
      <c r="D44" s="12"/>
    </row>
    <row r="45" spans="1:4" x14ac:dyDescent="0.25">
      <c r="A45" s="21"/>
      <c r="B45" s="14"/>
      <c r="C45" s="14"/>
      <c r="D45" s="15"/>
    </row>
    <row r="46" spans="1:4" ht="15.75" thickBot="1" x14ac:dyDescent="0.3">
      <c r="A46" s="22"/>
      <c r="B46" s="17"/>
      <c r="C46" s="17"/>
      <c r="D46" s="18"/>
    </row>
    <row r="50" spans="1:4" ht="43.5" customHeight="1" x14ac:dyDescent="0.25">
      <c r="A50" s="79" t="s">
        <v>19</v>
      </c>
      <c r="B50" s="79"/>
      <c r="C50" s="79"/>
      <c r="D50" s="79"/>
    </row>
    <row r="51" spans="1:4" ht="30" customHeight="1" x14ac:dyDescent="0.25">
      <c r="A51" s="79" t="s">
        <v>20</v>
      </c>
      <c r="B51" s="79"/>
      <c r="C51" s="79"/>
      <c r="D51" s="79"/>
    </row>
    <row r="52" spans="1:4" ht="30" customHeight="1" x14ac:dyDescent="0.25">
      <c r="A52" s="79"/>
      <c r="B52" s="79"/>
      <c r="C52" s="79"/>
      <c r="D52" s="79"/>
    </row>
    <row r="53" spans="1:4" ht="7.5" customHeight="1" thickBot="1" x14ac:dyDescent="0.3">
      <c r="A53" s="1"/>
      <c r="B53" s="2"/>
      <c r="C53" s="2"/>
      <c r="D53" s="3"/>
    </row>
    <row r="54" spans="1:4" ht="15.75" thickBot="1" x14ac:dyDescent="0.3">
      <c r="A54" s="4" t="s">
        <v>2</v>
      </c>
      <c r="B54" s="80" t="s">
        <v>16</v>
      </c>
      <c r="C54" s="81"/>
      <c r="D54" s="82"/>
    </row>
    <row r="55" spans="1:4" ht="15.75" thickBot="1" x14ac:dyDescent="0.3">
      <c r="A55" s="1"/>
      <c r="B55" s="2"/>
      <c r="C55" s="2"/>
      <c r="D55" s="3"/>
    </row>
    <row r="56" spans="1:4" ht="15.75" thickBot="1" x14ac:dyDescent="0.3">
      <c r="A56" s="4" t="s">
        <v>4</v>
      </c>
      <c r="B56" s="83" t="s">
        <v>17</v>
      </c>
      <c r="C56" s="84"/>
      <c r="D56" s="85"/>
    </row>
    <row r="57" spans="1:4" x14ac:dyDescent="0.25">
      <c r="A57" s="5"/>
      <c r="B57" s="6"/>
      <c r="C57" s="6"/>
      <c r="D57" s="6"/>
    </row>
    <row r="58" spans="1:4" ht="15.75" thickBot="1" x14ac:dyDescent="0.3"/>
    <row r="59" spans="1:4" x14ac:dyDescent="0.25">
      <c r="A59" s="19" t="s">
        <v>6</v>
      </c>
      <c r="B59" s="8" t="s">
        <v>8</v>
      </c>
      <c r="C59" s="8" t="s">
        <v>18</v>
      </c>
      <c r="D59" s="9" t="s">
        <v>9</v>
      </c>
    </row>
    <row r="60" spans="1:4" x14ac:dyDescent="0.25">
      <c r="A60" s="20"/>
      <c r="B60" s="11"/>
      <c r="C60" s="11"/>
      <c r="D60" s="12"/>
    </row>
    <row r="61" spans="1:4" x14ac:dyDescent="0.25">
      <c r="A61" s="21"/>
      <c r="B61" s="14"/>
      <c r="C61" s="14"/>
      <c r="D61" s="15"/>
    </row>
    <row r="62" spans="1:4" ht="15.75" thickBot="1" x14ac:dyDescent="0.3">
      <c r="A62" s="22"/>
      <c r="B62" s="17"/>
      <c r="C62" s="17"/>
      <c r="D62" s="18"/>
    </row>
    <row r="66" spans="1:4" ht="29.25" customHeight="1" x14ac:dyDescent="0.25">
      <c r="A66" s="79" t="s">
        <v>21</v>
      </c>
      <c r="B66" s="79"/>
      <c r="C66" s="79"/>
      <c r="D66" s="79"/>
    </row>
    <row r="67" spans="1:4" x14ac:dyDescent="0.25">
      <c r="A67" s="79" t="s">
        <v>22</v>
      </c>
      <c r="B67" s="79"/>
      <c r="C67" s="79"/>
      <c r="D67" s="79"/>
    </row>
    <row r="68" spans="1:4" x14ac:dyDescent="0.25">
      <c r="A68" s="79"/>
      <c r="B68" s="79"/>
      <c r="C68" s="79"/>
      <c r="D68" s="79"/>
    </row>
    <row r="69" spans="1:4" ht="7.5" customHeight="1" thickBot="1" x14ac:dyDescent="0.3">
      <c r="A69" s="1"/>
      <c r="B69" s="2"/>
      <c r="C69" s="2"/>
      <c r="D69" s="3"/>
    </row>
    <row r="70" spans="1:4" ht="15.75" customHeight="1" thickBot="1" x14ac:dyDescent="0.3">
      <c r="A70" s="4" t="s">
        <v>2</v>
      </c>
      <c r="B70" s="80" t="s">
        <v>23</v>
      </c>
      <c r="C70" s="81"/>
      <c r="D70" s="82"/>
    </row>
    <row r="71" spans="1:4" ht="15.75" thickBot="1" x14ac:dyDescent="0.3">
      <c r="A71" s="1"/>
      <c r="B71" s="2"/>
      <c r="C71" s="2"/>
      <c r="D71" s="3"/>
    </row>
    <row r="72" spans="1:4" ht="15.75" thickBot="1" x14ac:dyDescent="0.3">
      <c r="A72" s="4" t="s">
        <v>4</v>
      </c>
      <c r="B72" s="83" t="s">
        <v>5</v>
      </c>
      <c r="C72" s="84"/>
      <c r="D72" s="85"/>
    </row>
    <row r="73" spans="1:4" x14ac:dyDescent="0.25">
      <c r="A73" s="5"/>
      <c r="B73" s="6"/>
      <c r="C73" s="6"/>
      <c r="D73" s="6"/>
    </row>
    <row r="74" spans="1:4" ht="15.75" thickBot="1" x14ac:dyDescent="0.3"/>
    <row r="75" spans="1:4" s="23" customFormat="1" x14ac:dyDescent="0.25">
      <c r="A75" s="7" t="s">
        <v>6</v>
      </c>
      <c r="B75" s="8" t="s">
        <v>8</v>
      </c>
      <c r="C75" s="8" t="s">
        <v>24</v>
      </c>
      <c r="D75" s="9" t="s">
        <v>9</v>
      </c>
    </row>
    <row r="76" spans="1:4" x14ac:dyDescent="0.25">
      <c r="A76" s="10"/>
      <c r="B76" s="11"/>
      <c r="C76" s="11"/>
      <c r="D76" s="12"/>
    </row>
    <row r="77" spans="1:4" x14ac:dyDescent="0.25">
      <c r="A77" s="13"/>
      <c r="B77" s="14"/>
      <c r="C77" s="14"/>
      <c r="D77" s="15"/>
    </row>
    <row r="78" spans="1:4" ht="15.75" thickBot="1" x14ac:dyDescent="0.3">
      <c r="A78" s="16"/>
      <c r="B78" s="17"/>
      <c r="C78" s="17"/>
      <c r="D78" s="18"/>
    </row>
    <row r="82" spans="1:4" ht="50.25" customHeight="1" x14ac:dyDescent="0.25">
      <c r="A82" s="79" t="s">
        <v>25</v>
      </c>
      <c r="B82" s="79"/>
      <c r="C82" s="79"/>
      <c r="D82" s="79"/>
    </row>
    <row r="83" spans="1:4" x14ac:dyDescent="0.25">
      <c r="A83" s="79" t="s">
        <v>26</v>
      </c>
      <c r="B83" s="79"/>
      <c r="C83" s="79"/>
      <c r="D83" s="79"/>
    </row>
    <row r="84" spans="1:4" x14ac:dyDescent="0.25">
      <c r="A84" s="79"/>
      <c r="B84" s="79"/>
      <c r="C84" s="79"/>
      <c r="D84" s="79"/>
    </row>
    <row r="85" spans="1:4" ht="7.5" customHeight="1" thickBot="1" x14ac:dyDescent="0.3">
      <c r="A85" s="1"/>
      <c r="B85" s="2"/>
      <c r="C85" s="2"/>
      <c r="D85" s="3"/>
    </row>
    <row r="86" spans="1:4" ht="15.75" customHeight="1" thickBot="1" x14ac:dyDescent="0.3">
      <c r="A86" s="4" t="s">
        <v>2</v>
      </c>
      <c r="B86" s="80" t="s">
        <v>23</v>
      </c>
      <c r="C86" s="81"/>
      <c r="D86" s="82"/>
    </row>
    <row r="87" spans="1:4" ht="15.75" thickBot="1" x14ac:dyDescent="0.3">
      <c r="A87" s="1"/>
      <c r="B87" s="2"/>
      <c r="C87" s="2"/>
      <c r="D87" s="3"/>
    </row>
    <row r="88" spans="1:4" ht="15.75" thickBot="1" x14ac:dyDescent="0.3">
      <c r="A88" s="4" t="s">
        <v>4</v>
      </c>
      <c r="B88" s="83" t="s">
        <v>5</v>
      </c>
      <c r="C88" s="84"/>
      <c r="D88" s="85"/>
    </row>
    <row r="89" spans="1:4" x14ac:dyDescent="0.25">
      <c r="A89" s="5"/>
      <c r="B89" s="6"/>
      <c r="C89" s="6"/>
      <c r="D89" s="6"/>
    </row>
    <row r="90" spans="1:4" ht="15.75" thickBot="1" x14ac:dyDescent="0.3"/>
    <row r="91" spans="1:4" x14ac:dyDescent="0.25">
      <c r="A91" s="7" t="s">
        <v>6</v>
      </c>
      <c r="B91" s="8" t="s">
        <v>8</v>
      </c>
      <c r="C91" s="8" t="s">
        <v>27</v>
      </c>
      <c r="D91" s="9" t="s">
        <v>9</v>
      </c>
    </row>
    <row r="92" spans="1:4" x14ac:dyDescent="0.25">
      <c r="A92" s="10"/>
      <c r="B92" s="11"/>
      <c r="C92" s="11"/>
      <c r="D92" s="12"/>
    </row>
    <row r="93" spans="1:4" x14ac:dyDescent="0.25">
      <c r="A93" s="13"/>
      <c r="B93" s="14"/>
      <c r="C93" s="14"/>
      <c r="D93" s="15"/>
    </row>
    <row r="94" spans="1:4" ht="15.75" thickBot="1" x14ac:dyDescent="0.3">
      <c r="A94" s="16"/>
      <c r="B94" s="17"/>
      <c r="C94" s="17"/>
      <c r="D94" s="18"/>
    </row>
    <row r="98" spans="1:4" ht="36.75" customHeight="1" x14ac:dyDescent="0.25">
      <c r="A98" s="79" t="s">
        <v>28</v>
      </c>
      <c r="B98" s="79"/>
      <c r="C98" s="79"/>
      <c r="D98" s="79"/>
    </row>
    <row r="99" spans="1:4" ht="28.5" customHeight="1" x14ac:dyDescent="0.25">
      <c r="A99" s="79" t="s">
        <v>29</v>
      </c>
      <c r="B99" s="79"/>
      <c r="C99" s="79"/>
      <c r="D99" s="79"/>
    </row>
    <row r="100" spans="1:4" x14ac:dyDescent="0.25">
      <c r="A100" s="79"/>
      <c r="B100" s="79"/>
      <c r="C100" s="79"/>
      <c r="D100" s="79"/>
    </row>
    <row r="101" spans="1:4" ht="7.5" customHeight="1" thickBot="1" x14ac:dyDescent="0.3">
      <c r="A101" s="1"/>
      <c r="B101" s="2"/>
      <c r="C101" s="2"/>
      <c r="D101" s="3"/>
    </row>
    <row r="102" spans="1:4" ht="15.75" thickBot="1" x14ac:dyDescent="0.3">
      <c r="A102" s="4" t="s">
        <v>2</v>
      </c>
      <c r="B102" s="80" t="s">
        <v>23</v>
      </c>
      <c r="C102" s="81"/>
      <c r="D102" s="82"/>
    </row>
    <row r="103" spans="1:4" ht="15.75" thickBot="1" x14ac:dyDescent="0.3">
      <c r="A103" s="1"/>
      <c r="B103" s="2"/>
      <c r="C103" s="2"/>
      <c r="D103" s="3"/>
    </row>
    <row r="104" spans="1:4" ht="15.75" thickBot="1" x14ac:dyDescent="0.3">
      <c r="A104" s="4" t="s">
        <v>4</v>
      </c>
      <c r="B104" s="83" t="s">
        <v>5</v>
      </c>
      <c r="C104" s="84"/>
      <c r="D104" s="85"/>
    </row>
    <row r="105" spans="1:4" x14ac:dyDescent="0.25">
      <c r="A105" s="5"/>
      <c r="B105" s="6"/>
      <c r="C105" s="6"/>
      <c r="D105" s="6"/>
    </row>
    <row r="106" spans="1:4" ht="15.75" thickBot="1" x14ac:dyDescent="0.3"/>
    <row r="107" spans="1:4" x14ac:dyDescent="0.25">
      <c r="A107" s="91" t="s">
        <v>30</v>
      </c>
      <c r="B107" s="92"/>
      <c r="C107" s="8" t="s">
        <v>31</v>
      </c>
      <c r="D107" s="9" t="s">
        <v>32</v>
      </c>
    </row>
    <row r="108" spans="1:4" x14ac:dyDescent="0.25">
      <c r="A108" s="93"/>
      <c r="B108" s="89"/>
      <c r="C108" s="11"/>
      <c r="D108" s="12"/>
    </row>
    <row r="109" spans="1:4" x14ac:dyDescent="0.25">
      <c r="A109" s="93"/>
      <c r="B109" s="89"/>
      <c r="C109" s="14"/>
      <c r="D109" s="15"/>
    </row>
    <row r="110" spans="1:4" ht="15.75" thickBot="1" x14ac:dyDescent="0.3">
      <c r="A110" s="90"/>
      <c r="B110" s="78"/>
      <c r="C110" s="17"/>
      <c r="D110" s="18"/>
    </row>
    <row r="114" spans="1:4" ht="42" customHeight="1" x14ac:dyDescent="0.25">
      <c r="A114" s="79" t="s">
        <v>33</v>
      </c>
      <c r="B114" s="79"/>
      <c r="C114" s="79"/>
      <c r="D114" s="79"/>
    </row>
    <row r="115" spans="1:4" ht="25.5" customHeight="1" x14ac:dyDescent="0.25">
      <c r="A115" s="79" t="s">
        <v>34</v>
      </c>
      <c r="B115" s="79"/>
      <c r="C115" s="79"/>
      <c r="D115" s="79"/>
    </row>
    <row r="116" spans="1:4" ht="22.5" customHeight="1" x14ac:dyDescent="0.25">
      <c r="A116" s="79"/>
      <c r="B116" s="79"/>
      <c r="C116" s="79"/>
      <c r="D116" s="79"/>
    </row>
    <row r="117" spans="1:4" ht="7.5" customHeight="1" thickBot="1" x14ac:dyDescent="0.3">
      <c r="A117" s="1"/>
      <c r="B117" s="2"/>
      <c r="C117" s="2"/>
      <c r="D117" s="3"/>
    </row>
    <row r="118" spans="1:4" ht="15.75" customHeight="1" thickBot="1" x14ac:dyDescent="0.3">
      <c r="A118" s="4" t="s">
        <v>2</v>
      </c>
      <c r="B118" s="80" t="s">
        <v>16</v>
      </c>
      <c r="C118" s="81"/>
      <c r="D118" s="82"/>
    </row>
    <row r="119" spans="1:4" ht="15.75" thickBot="1" x14ac:dyDescent="0.3">
      <c r="A119" s="1"/>
      <c r="B119" s="2"/>
      <c r="C119" s="2"/>
      <c r="D119" s="3"/>
    </row>
    <row r="120" spans="1:4" ht="15.75" thickBot="1" x14ac:dyDescent="0.3">
      <c r="A120" s="4" t="s">
        <v>4</v>
      </c>
      <c r="B120" s="83" t="s">
        <v>17</v>
      </c>
      <c r="C120" s="84"/>
      <c r="D120" s="85"/>
    </row>
    <row r="121" spans="1:4" x14ac:dyDescent="0.25">
      <c r="A121" s="5"/>
      <c r="B121" s="6"/>
      <c r="C121" s="6"/>
      <c r="D121" s="6"/>
    </row>
    <row r="122" spans="1:4" ht="15.75" thickBot="1" x14ac:dyDescent="0.3"/>
    <row r="123" spans="1:4" x14ac:dyDescent="0.25">
      <c r="A123" s="91" t="s">
        <v>30</v>
      </c>
      <c r="B123" s="92"/>
      <c r="C123" s="8" t="s">
        <v>35</v>
      </c>
      <c r="D123" s="9" t="s">
        <v>32</v>
      </c>
    </row>
    <row r="124" spans="1:4" x14ac:dyDescent="0.25">
      <c r="A124" s="93"/>
      <c r="B124" s="89"/>
      <c r="C124" s="11"/>
      <c r="D124" s="12"/>
    </row>
    <row r="125" spans="1:4" x14ac:dyDescent="0.25">
      <c r="A125" s="93"/>
      <c r="B125" s="89"/>
      <c r="C125" s="14"/>
      <c r="D125" s="15"/>
    </row>
    <row r="126" spans="1:4" ht="15.75" thickBot="1" x14ac:dyDescent="0.3">
      <c r="A126" s="90"/>
      <c r="B126" s="78"/>
      <c r="C126" s="17"/>
      <c r="D126" s="18"/>
    </row>
    <row r="130" spans="1:4" ht="42.75" customHeight="1" x14ac:dyDescent="0.25">
      <c r="A130" s="79" t="s">
        <v>36</v>
      </c>
      <c r="B130" s="79"/>
      <c r="C130" s="79"/>
      <c r="D130" s="79"/>
    </row>
    <row r="131" spans="1:4" ht="22.5" customHeight="1" x14ac:dyDescent="0.25">
      <c r="A131" s="79" t="s">
        <v>37</v>
      </c>
      <c r="B131" s="79"/>
      <c r="C131" s="79"/>
      <c r="D131" s="79"/>
    </row>
    <row r="132" spans="1:4" ht="22.5" customHeight="1" x14ac:dyDescent="0.25">
      <c r="A132" s="79"/>
      <c r="B132" s="79"/>
      <c r="C132" s="79"/>
      <c r="D132" s="79"/>
    </row>
    <row r="133" spans="1:4" ht="15.75" thickBot="1" x14ac:dyDescent="0.3">
      <c r="A133" s="1"/>
      <c r="B133" s="2"/>
      <c r="C133" s="2"/>
      <c r="D133" s="3"/>
    </row>
    <row r="134" spans="1:4" ht="15.75" thickBot="1" x14ac:dyDescent="0.3">
      <c r="A134" s="4" t="s">
        <v>2</v>
      </c>
      <c r="B134" s="80" t="s">
        <v>16</v>
      </c>
      <c r="C134" s="81"/>
      <c r="D134" s="82"/>
    </row>
    <row r="135" spans="1:4" ht="15.75" thickBot="1" x14ac:dyDescent="0.3">
      <c r="A135" s="1"/>
      <c r="B135" s="2"/>
      <c r="C135" s="2"/>
      <c r="D135" s="3"/>
    </row>
    <row r="136" spans="1:4" ht="15.75" thickBot="1" x14ac:dyDescent="0.3">
      <c r="A136" s="4" t="s">
        <v>4</v>
      </c>
      <c r="B136" s="83" t="s">
        <v>17</v>
      </c>
      <c r="C136" s="84"/>
      <c r="D136" s="85"/>
    </row>
    <row r="137" spans="1:4" x14ac:dyDescent="0.25">
      <c r="A137" s="5"/>
      <c r="B137" s="6"/>
      <c r="C137" s="6"/>
      <c r="D137" s="6"/>
    </row>
    <row r="138" spans="1:4" ht="15.75" thickBot="1" x14ac:dyDescent="0.3"/>
    <row r="139" spans="1:4" x14ac:dyDescent="0.25">
      <c r="A139" s="7" t="s">
        <v>6</v>
      </c>
      <c r="B139" s="8" t="s">
        <v>38</v>
      </c>
      <c r="C139" s="8" t="s">
        <v>39</v>
      </c>
      <c r="D139" s="9" t="s">
        <v>32</v>
      </c>
    </row>
    <row r="140" spans="1:4" x14ac:dyDescent="0.25">
      <c r="A140" s="10"/>
      <c r="B140" s="11"/>
      <c r="C140" s="11"/>
      <c r="D140" s="12"/>
    </row>
    <row r="141" spans="1:4" x14ac:dyDescent="0.25">
      <c r="A141" s="13"/>
      <c r="B141" s="14"/>
      <c r="C141" s="14"/>
      <c r="D141" s="15"/>
    </row>
    <row r="142" spans="1:4" ht="15.75" thickBot="1" x14ac:dyDescent="0.3">
      <c r="A142" s="16"/>
      <c r="B142" s="17"/>
      <c r="C142" s="17"/>
      <c r="D142" s="18"/>
    </row>
  </sheetData>
  <mergeCells count="48">
    <mergeCell ref="B136:D136"/>
    <mergeCell ref="A114:D114"/>
    <mergeCell ref="A115:D116"/>
    <mergeCell ref="B118:D118"/>
    <mergeCell ref="B120:D120"/>
    <mergeCell ref="A123:B123"/>
    <mergeCell ref="A124:B124"/>
    <mergeCell ref="A125:B125"/>
    <mergeCell ref="A126:B126"/>
    <mergeCell ref="A130:D130"/>
    <mergeCell ref="A131:D132"/>
    <mergeCell ref="B134:D134"/>
    <mergeCell ref="A110:B110"/>
    <mergeCell ref="A82:D82"/>
    <mergeCell ref="A83:D84"/>
    <mergeCell ref="B86:D86"/>
    <mergeCell ref="B88:D88"/>
    <mergeCell ref="A98:D98"/>
    <mergeCell ref="A99:D100"/>
    <mergeCell ref="B102:D102"/>
    <mergeCell ref="B104:D104"/>
    <mergeCell ref="A107:B107"/>
    <mergeCell ref="A108:B108"/>
    <mergeCell ref="A109:B109"/>
    <mergeCell ref="B72:D72"/>
    <mergeCell ref="A34:D34"/>
    <mergeCell ref="A35:D36"/>
    <mergeCell ref="B38:D38"/>
    <mergeCell ref="B40:D40"/>
    <mergeCell ref="A50:D50"/>
    <mergeCell ref="A51:D52"/>
    <mergeCell ref="B54:D54"/>
    <mergeCell ref="B56:D56"/>
    <mergeCell ref="A66:D66"/>
    <mergeCell ref="A67:D68"/>
    <mergeCell ref="B70:D70"/>
    <mergeCell ref="C30:D30"/>
    <mergeCell ref="A2:D2"/>
    <mergeCell ref="A3:D4"/>
    <mergeCell ref="B6:D6"/>
    <mergeCell ref="B8:D8"/>
    <mergeCell ref="A18:D18"/>
    <mergeCell ref="A19:D20"/>
    <mergeCell ref="B22:D22"/>
    <mergeCell ref="B24:D24"/>
    <mergeCell ref="C27:D27"/>
    <mergeCell ref="C28:D28"/>
    <mergeCell ref="C29:D29"/>
  </mergeCells>
  <pageMargins left="0.7" right="0.7" top="0.75" bottom="0.75" header="0.3" footer="0.3"/>
  <pageSetup paperSize="5"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B26" sqref="B26"/>
    </sheetView>
  </sheetViews>
  <sheetFormatPr baseColWidth="10" defaultRowHeight="12.75" x14ac:dyDescent="0.2"/>
  <cols>
    <col min="1" max="1" width="21.85546875" style="24" bestFit="1" customWidth="1"/>
    <col min="2" max="2" width="116.42578125" style="24" bestFit="1" customWidth="1"/>
    <col min="3" max="3" width="10.85546875" style="24" bestFit="1" customWidth="1"/>
    <col min="4" max="16384" width="11.42578125" style="24"/>
  </cols>
  <sheetData>
    <row r="1" spans="1:3" x14ac:dyDescent="0.2">
      <c r="A1" s="105"/>
      <c r="B1" s="105"/>
      <c r="C1" s="105"/>
    </row>
    <row r="2" spans="1:3" x14ac:dyDescent="0.2">
      <c r="A2" s="105"/>
      <c r="B2" s="105"/>
      <c r="C2" s="105"/>
    </row>
    <row r="3" spans="1:3" x14ac:dyDescent="0.2">
      <c r="A3" s="105"/>
      <c r="B3" s="105"/>
      <c r="C3" s="105"/>
    </row>
    <row r="4" spans="1:3" x14ac:dyDescent="0.2">
      <c r="A4" s="105"/>
      <c r="B4" s="105"/>
      <c r="C4" s="105"/>
    </row>
    <row r="5" spans="1:3" ht="32.25" customHeight="1" thickBot="1" x14ac:dyDescent="0.25">
      <c r="A5" s="105"/>
      <c r="B5" s="105"/>
      <c r="C5" s="105"/>
    </row>
    <row r="6" spans="1:3" ht="54.75" customHeight="1" thickBot="1" x14ac:dyDescent="0.25">
      <c r="A6" s="94" t="s">
        <v>42</v>
      </c>
      <c r="B6" s="95"/>
      <c r="C6" s="96"/>
    </row>
    <row r="7" spans="1:3" x14ac:dyDescent="0.2">
      <c r="A7" s="97" t="s">
        <v>1</v>
      </c>
      <c r="B7" s="98"/>
      <c r="C7" s="99"/>
    </row>
    <row r="8" spans="1:3" ht="87.75" customHeight="1" thickBot="1" x14ac:dyDescent="0.25">
      <c r="A8" s="100"/>
      <c r="B8" s="101"/>
      <c r="C8" s="102"/>
    </row>
    <row r="9" spans="1:3" ht="13.5" thickBot="1" x14ac:dyDescent="0.25">
      <c r="A9" s="1"/>
      <c r="B9" s="2"/>
      <c r="C9" s="2"/>
    </row>
    <row r="10" spans="1:3" ht="54.75" customHeight="1" thickBot="1" x14ac:dyDescent="0.25">
      <c r="A10" s="25" t="s">
        <v>2</v>
      </c>
      <c r="B10" s="103" t="s">
        <v>3</v>
      </c>
      <c r="C10" s="82"/>
    </row>
    <row r="11" spans="1:3" ht="13.5" thickBot="1" x14ac:dyDescent="0.25">
      <c r="A11" s="1"/>
      <c r="B11" s="2"/>
      <c r="C11" s="2"/>
    </row>
    <row r="12" spans="1:3" ht="13.5" thickBot="1" x14ac:dyDescent="0.25">
      <c r="A12" s="26" t="s">
        <v>4</v>
      </c>
      <c r="B12" s="104" t="s">
        <v>5</v>
      </c>
      <c r="C12" s="85"/>
    </row>
    <row r="13" spans="1:3" x14ac:dyDescent="0.2">
      <c r="A13" s="5"/>
      <c r="B13" s="6"/>
      <c r="C13" s="6"/>
    </row>
    <row r="14" spans="1:3" ht="13.5" thickBot="1" x14ac:dyDescent="0.25"/>
    <row r="15" spans="1:3" ht="13.5" thickBot="1" x14ac:dyDescent="0.25">
      <c r="A15" s="27" t="s">
        <v>40</v>
      </c>
      <c r="B15" s="28" t="s">
        <v>7</v>
      </c>
      <c r="C15" s="29" t="s">
        <v>41</v>
      </c>
    </row>
  </sheetData>
  <mergeCells count="5">
    <mergeCell ref="A6:C6"/>
    <mergeCell ref="A7:C8"/>
    <mergeCell ref="B10:C10"/>
    <mergeCell ref="B12:C12"/>
    <mergeCell ref="A1:C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K70"/>
  <sheetViews>
    <sheetView tabSelected="1" zoomScaleNormal="100" workbookViewId="0">
      <selection activeCell="A10" sqref="A10:G10"/>
    </sheetView>
  </sheetViews>
  <sheetFormatPr baseColWidth="10" defaultRowHeight="12.75" x14ac:dyDescent="0.2"/>
  <cols>
    <col min="1" max="1" width="14.42578125" style="36" customWidth="1"/>
    <col min="2" max="2" width="17.5703125" style="33" customWidth="1"/>
    <col min="3" max="4" width="12.42578125" style="52" customWidth="1"/>
    <col min="5" max="5" width="62.42578125" style="36" customWidth="1"/>
    <col min="6" max="6" width="19" style="36" customWidth="1"/>
    <col min="7" max="7" width="18.28515625" style="30" customWidth="1"/>
    <col min="8" max="8" width="11.42578125" style="30"/>
    <col min="9" max="10" width="11.85546875" style="30" bestFit="1" customWidth="1"/>
    <col min="11" max="11" width="14.140625" style="30" customWidth="1"/>
    <col min="12" max="13" width="11.85546875" style="30" bestFit="1" customWidth="1"/>
    <col min="14" max="16384" width="11.42578125" style="30"/>
  </cols>
  <sheetData>
    <row r="1" spans="1:11" x14ac:dyDescent="0.2">
      <c r="G1" s="71"/>
    </row>
    <row r="2" spans="1:11" x14ac:dyDescent="0.2">
      <c r="B2" s="106"/>
      <c r="C2" s="106"/>
      <c r="D2" s="106"/>
      <c r="E2" s="106"/>
      <c r="F2" s="106"/>
      <c r="G2" s="51"/>
    </row>
    <row r="3" spans="1:11" x14ac:dyDescent="0.2">
      <c r="B3" s="106"/>
      <c r="C3" s="106"/>
      <c r="D3" s="106"/>
      <c r="E3" s="106"/>
      <c r="F3" s="106"/>
      <c r="G3" s="51"/>
    </row>
    <row r="4" spans="1:11" x14ac:dyDescent="0.2">
      <c r="B4" s="106"/>
      <c r="C4" s="106"/>
      <c r="D4" s="106"/>
      <c r="E4" s="106"/>
      <c r="F4" s="106"/>
      <c r="G4" s="51"/>
    </row>
    <row r="5" spans="1:11" x14ac:dyDescent="0.2">
      <c r="B5" s="106"/>
      <c r="C5" s="106"/>
      <c r="D5" s="106"/>
      <c r="E5" s="106"/>
      <c r="F5" s="106"/>
      <c r="G5" s="51"/>
    </row>
    <row r="6" spans="1:11" x14ac:dyDescent="0.2">
      <c r="B6" s="106"/>
      <c r="C6" s="106"/>
      <c r="D6" s="106"/>
      <c r="E6" s="106"/>
      <c r="F6" s="106"/>
      <c r="G6" s="51"/>
    </row>
    <row r="7" spans="1:11" x14ac:dyDescent="0.2">
      <c r="G7" s="73"/>
    </row>
    <row r="9" spans="1:11" ht="19.5" customHeight="1" thickBot="1" x14ac:dyDescent="0.25">
      <c r="A9" s="55">
        <v>43831</v>
      </c>
      <c r="B9" s="56"/>
      <c r="C9" s="49"/>
      <c r="D9" s="49"/>
      <c r="E9" s="48"/>
      <c r="F9" s="48"/>
      <c r="G9" s="50"/>
    </row>
    <row r="10" spans="1:11" ht="25.5" customHeight="1" thickBot="1" x14ac:dyDescent="0.25">
      <c r="A10" s="107" t="s">
        <v>59</v>
      </c>
      <c r="B10" s="108"/>
      <c r="C10" s="108"/>
      <c r="D10" s="108"/>
      <c r="E10" s="108"/>
      <c r="F10" s="108"/>
      <c r="G10" s="109"/>
      <c r="H10" s="44"/>
    </row>
    <row r="11" spans="1:11" ht="41.25" customHeight="1" thickBot="1" x14ac:dyDescent="0.25">
      <c r="A11" s="110" t="s">
        <v>58</v>
      </c>
      <c r="B11" s="111"/>
      <c r="C11" s="111"/>
      <c r="D11" s="111"/>
      <c r="E11" s="111"/>
      <c r="F11" s="111"/>
      <c r="G11" s="112"/>
      <c r="H11" s="54"/>
      <c r="I11" s="54"/>
      <c r="J11" s="54"/>
      <c r="K11" s="54"/>
    </row>
    <row r="12" spans="1:11" ht="13.5" thickBot="1" x14ac:dyDescent="0.25">
      <c r="B12" s="31"/>
      <c r="C12" s="34"/>
      <c r="D12" s="35"/>
      <c r="E12" s="32"/>
      <c r="F12" s="32"/>
    </row>
    <row r="13" spans="1:11" ht="16.5" customHeight="1" thickBot="1" x14ac:dyDescent="0.25">
      <c r="A13" s="46" t="s">
        <v>4</v>
      </c>
      <c r="B13" s="113" t="s">
        <v>57</v>
      </c>
      <c r="C13" s="113"/>
      <c r="D13" s="113"/>
      <c r="E13" s="113"/>
      <c r="F13" s="113"/>
      <c r="G13" s="113"/>
    </row>
    <row r="14" spans="1:11" ht="13.5" thickBot="1" x14ac:dyDescent="0.25"/>
    <row r="15" spans="1:11" s="37" customFormat="1" ht="58.5" customHeight="1" thickBot="1" x14ac:dyDescent="0.25">
      <c r="A15" s="38" t="s">
        <v>45</v>
      </c>
      <c r="B15" s="38" t="s">
        <v>46</v>
      </c>
      <c r="C15" s="38" t="s">
        <v>44</v>
      </c>
      <c r="D15" s="38" t="s">
        <v>47</v>
      </c>
      <c r="E15" s="38" t="s">
        <v>43</v>
      </c>
      <c r="F15" s="43" t="s">
        <v>49</v>
      </c>
      <c r="G15" s="45" t="s">
        <v>50</v>
      </c>
    </row>
    <row r="16" spans="1:11" ht="13.5" thickBot="1" x14ac:dyDescent="0.25">
      <c r="A16" s="40">
        <v>12</v>
      </c>
      <c r="B16" s="39" t="s">
        <v>52</v>
      </c>
      <c r="C16" s="40">
        <v>24</v>
      </c>
      <c r="D16" s="40" t="s">
        <v>62</v>
      </c>
      <c r="E16" s="41" t="s">
        <v>60</v>
      </c>
      <c r="F16" s="75">
        <v>417926845</v>
      </c>
      <c r="G16" s="57">
        <f>20000000+2470000+4763101</f>
        <v>27233101</v>
      </c>
    </row>
    <row r="17" spans="1:7" ht="13.5" thickBot="1" x14ac:dyDescent="0.25">
      <c r="A17" s="40">
        <v>12</v>
      </c>
      <c r="B17" s="39" t="s">
        <v>52</v>
      </c>
      <c r="C17" s="40">
        <v>24</v>
      </c>
      <c r="D17" s="40" t="s">
        <v>63</v>
      </c>
      <c r="E17" s="41" t="s">
        <v>61</v>
      </c>
      <c r="F17" s="75">
        <v>597375759</v>
      </c>
      <c r="G17" s="58">
        <f>49560000+4000000+2060000+2620320+3940000+2170000+3790000+1730000+3000000+2521260+3830000</f>
        <v>79221580</v>
      </c>
    </row>
    <row r="18" spans="1:7" ht="13.5" thickBot="1" x14ac:dyDescent="0.25">
      <c r="A18" s="40">
        <v>12</v>
      </c>
      <c r="B18" s="39" t="s">
        <v>52</v>
      </c>
      <c r="C18" s="40">
        <v>24</v>
      </c>
      <c r="D18" s="40" t="s">
        <v>105</v>
      </c>
      <c r="E18" s="41" t="s">
        <v>66</v>
      </c>
      <c r="F18" s="75">
        <v>591022328</v>
      </c>
      <c r="G18" s="72">
        <v>6650000</v>
      </c>
    </row>
    <row r="19" spans="1:7" ht="13.5" thickBot="1" x14ac:dyDescent="0.25">
      <c r="A19" s="40">
        <v>12</v>
      </c>
      <c r="B19" s="39" t="s">
        <v>52</v>
      </c>
      <c r="C19" s="40">
        <v>24</v>
      </c>
      <c r="D19" s="40" t="s">
        <v>106</v>
      </c>
      <c r="E19" s="41" t="s">
        <v>67</v>
      </c>
      <c r="F19" s="75">
        <v>300046485</v>
      </c>
      <c r="G19" s="58">
        <v>5400000</v>
      </c>
    </row>
    <row r="20" spans="1:7" ht="13.5" thickBot="1" x14ac:dyDescent="0.25">
      <c r="A20" s="40">
        <v>12</v>
      </c>
      <c r="B20" s="39" t="s">
        <v>52</v>
      </c>
      <c r="C20" s="40">
        <v>24</v>
      </c>
      <c r="D20" s="40" t="s">
        <v>107</v>
      </c>
      <c r="E20" s="53" t="s">
        <v>68</v>
      </c>
      <c r="F20" s="75">
        <v>134294322</v>
      </c>
      <c r="G20" s="72">
        <v>6835667</v>
      </c>
    </row>
    <row r="21" spans="1:7" ht="13.5" thickBot="1" x14ac:dyDescent="0.25">
      <c r="A21" s="40">
        <v>12</v>
      </c>
      <c r="B21" s="39" t="s">
        <v>52</v>
      </c>
      <c r="C21" s="40">
        <v>24</v>
      </c>
      <c r="D21" s="40" t="s">
        <v>108</v>
      </c>
      <c r="E21" s="64" t="s">
        <v>69</v>
      </c>
      <c r="F21" s="75">
        <v>110077392</v>
      </c>
      <c r="G21" s="72">
        <v>6269319</v>
      </c>
    </row>
    <row r="22" spans="1:7" ht="13.5" thickBot="1" x14ac:dyDescent="0.25">
      <c r="A22" s="40">
        <v>12</v>
      </c>
      <c r="B22" s="39" t="s">
        <v>52</v>
      </c>
      <c r="C22" s="40">
        <v>24</v>
      </c>
      <c r="D22" s="40" t="s">
        <v>109</v>
      </c>
      <c r="E22" s="53" t="s">
        <v>70</v>
      </c>
      <c r="F22" s="76">
        <v>187638322</v>
      </c>
      <c r="G22" s="58">
        <f>4628340+4578564</f>
        <v>9206904</v>
      </c>
    </row>
    <row r="23" spans="1:7" ht="13.5" thickBot="1" x14ac:dyDescent="0.25">
      <c r="A23" s="40">
        <v>12</v>
      </c>
      <c r="B23" s="39" t="s">
        <v>51</v>
      </c>
      <c r="C23" s="40">
        <v>29</v>
      </c>
      <c r="D23" s="60">
        <v>30485521</v>
      </c>
      <c r="E23" s="67" t="s">
        <v>71</v>
      </c>
      <c r="F23" s="74">
        <v>224482000</v>
      </c>
      <c r="G23" s="58">
        <v>53312000</v>
      </c>
    </row>
    <row r="24" spans="1:7" ht="13.5" thickBot="1" x14ac:dyDescent="0.25">
      <c r="A24" s="40">
        <v>12</v>
      </c>
      <c r="B24" s="39" t="s">
        <v>51</v>
      </c>
      <c r="C24" s="40">
        <v>29</v>
      </c>
      <c r="D24" s="60">
        <v>40006559</v>
      </c>
      <c r="E24" s="67" t="s">
        <v>72</v>
      </c>
      <c r="F24" s="65">
        <v>172314000</v>
      </c>
      <c r="G24" s="58">
        <v>164184300</v>
      </c>
    </row>
    <row r="25" spans="1:7" ht="13.5" thickBot="1" x14ac:dyDescent="0.25">
      <c r="A25" s="40">
        <v>12</v>
      </c>
      <c r="B25" s="39" t="s">
        <v>52</v>
      </c>
      <c r="C25" s="40">
        <v>29</v>
      </c>
      <c r="D25" s="60">
        <v>40007049</v>
      </c>
      <c r="E25" s="67" t="s">
        <v>73</v>
      </c>
      <c r="F25" s="65">
        <v>216733070</v>
      </c>
      <c r="G25" s="58">
        <v>3463650</v>
      </c>
    </row>
    <row r="26" spans="1:7" ht="13.5" thickBot="1" x14ac:dyDescent="0.25">
      <c r="A26" s="40">
        <v>12</v>
      </c>
      <c r="B26" s="39" t="s">
        <v>51</v>
      </c>
      <c r="C26" s="40">
        <v>29</v>
      </c>
      <c r="D26" s="60">
        <v>40007051</v>
      </c>
      <c r="E26" s="67" t="s">
        <v>74</v>
      </c>
      <c r="F26" s="65">
        <v>344207501</v>
      </c>
      <c r="G26" s="58">
        <v>139480000</v>
      </c>
    </row>
    <row r="27" spans="1:7" ht="13.5" thickBot="1" x14ac:dyDescent="0.25">
      <c r="A27" s="40">
        <v>12</v>
      </c>
      <c r="B27" s="39" t="s">
        <v>51</v>
      </c>
      <c r="C27" s="40">
        <v>29</v>
      </c>
      <c r="D27" s="60">
        <v>40007053</v>
      </c>
      <c r="E27" s="66" t="s">
        <v>75</v>
      </c>
      <c r="F27" s="65">
        <v>44636900</v>
      </c>
      <c r="G27" s="58">
        <v>28976500</v>
      </c>
    </row>
    <row r="28" spans="1:7" ht="13.5" thickBot="1" x14ac:dyDescent="0.25">
      <c r="A28" s="40">
        <v>12</v>
      </c>
      <c r="B28" s="39" t="s">
        <v>51</v>
      </c>
      <c r="C28" s="40">
        <v>31</v>
      </c>
      <c r="D28" s="40">
        <v>30069184</v>
      </c>
      <c r="E28" s="53" t="s">
        <v>64</v>
      </c>
      <c r="F28" s="42">
        <v>9200907792</v>
      </c>
      <c r="G28" s="58">
        <v>103177515</v>
      </c>
    </row>
    <row r="29" spans="1:7" ht="13.5" thickBot="1" x14ac:dyDescent="0.25">
      <c r="A29" s="40">
        <v>12</v>
      </c>
      <c r="B29" s="39" t="s">
        <v>51</v>
      </c>
      <c r="C29" s="40">
        <v>31</v>
      </c>
      <c r="D29" s="40">
        <v>30114699</v>
      </c>
      <c r="E29" s="64" t="s">
        <v>76</v>
      </c>
      <c r="F29" s="42">
        <v>410254712</v>
      </c>
      <c r="G29" s="58">
        <v>64412</v>
      </c>
    </row>
    <row r="30" spans="1:7" ht="13.5" thickBot="1" x14ac:dyDescent="0.25">
      <c r="A30" s="40">
        <v>12</v>
      </c>
      <c r="B30" s="39" t="s">
        <v>56</v>
      </c>
      <c r="C30" s="40">
        <v>31</v>
      </c>
      <c r="D30" s="40">
        <v>30116594</v>
      </c>
      <c r="E30" s="47" t="s">
        <v>113</v>
      </c>
      <c r="F30" s="42">
        <v>10141663908</v>
      </c>
      <c r="G30" s="58">
        <v>705874934</v>
      </c>
    </row>
    <row r="31" spans="1:7" ht="13.5" thickBot="1" x14ac:dyDescent="0.25">
      <c r="A31" s="40">
        <v>12</v>
      </c>
      <c r="B31" s="39" t="s">
        <v>51</v>
      </c>
      <c r="C31" s="40">
        <v>31</v>
      </c>
      <c r="D31" s="40">
        <v>30125308</v>
      </c>
      <c r="E31" s="64" t="s">
        <v>77</v>
      </c>
      <c r="F31" s="42">
        <v>1187545036</v>
      </c>
      <c r="G31" s="58">
        <v>107940872</v>
      </c>
    </row>
    <row r="32" spans="1:7" ht="13.5" thickBot="1" x14ac:dyDescent="0.25">
      <c r="A32" s="40">
        <v>12</v>
      </c>
      <c r="B32" s="39" t="s">
        <v>51</v>
      </c>
      <c r="C32" s="40">
        <v>31</v>
      </c>
      <c r="D32" s="40">
        <v>30130521</v>
      </c>
      <c r="E32" s="47" t="s">
        <v>114</v>
      </c>
      <c r="F32" s="42">
        <v>1209893295</v>
      </c>
      <c r="G32" s="58">
        <v>109562362</v>
      </c>
    </row>
    <row r="33" spans="1:7" ht="13.5" thickBot="1" x14ac:dyDescent="0.25">
      <c r="A33" s="40">
        <v>12</v>
      </c>
      <c r="B33" s="39" t="s">
        <v>51</v>
      </c>
      <c r="C33" s="40">
        <v>31</v>
      </c>
      <c r="D33" s="40">
        <v>30135853</v>
      </c>
      <c r="E33" s="70" t="s">
        <v>115</v>
      </c>
      <c r="F33" s="42">
        <v>1214392817</v>
      </c>
      <c r="G33" s="58">
        <v>127119843</v>
      </c>
    </row>
    <row r="34" spans="1:7" ht="13.5" thickBot="1" x14ac:dyDescent="0.25">
      <c r="A34" s="40">
        <v>12</v>
      </c>
      <c r="B34" s="39" t="s">
        <v>51</v>
      </c>
      <c r="C34" s="40">
        <v>31</v>
      </c>
      <c r="D34" s="40">
        <v>30159472</v>
      </c>
      <c r="E34" s="63" t="s">
        <v>55</v>
      </c>
      <c r="F34" s="42">
        <v>1046006600</v>
      </c>
      <c r="G34" s="58">
        <v>106950660</v>
      </c>
    </row>
    <row r="35" spans="1:7" ht="13.5" thickBot="1" x14ac:dyDescent="0.25">
      <c r="A35" s="40">
        <v>12</v>
      </c>
      <c r="B35" s="39" t="s">
        <v>51</v>
      </c>
      <c r="C35" s="40">
        <v>31</v>
      </c>
      <c r="D35" s="40">
        <v>30255172</v>
      </c>
      <c r="E35" s="63" t="s">
        <v>78</v>
      </c>
      <c r="F35" s="42">
        <v>2455751669</v>
      </c>
      <c r="G35" s="58">
        <v>111586959</v>
      </c>
    </row>
    <row r="36" spans="1:7" ht="13.5" thickBot="1" x14ac:dyDescent="0.25">
      <c r="A36" s="40">
        <v>12</v>
      </c>
      <c r="B36" s="39" t="s">
        <v>111</v>
      </c>
      <c r="C36" s="40">
        <v>31</v>
      </c>
      <c r="D36" s="40">
        <v>30298523</v>
      </c>
      <c r="E36" s="63" t="s">
        <v>79</v>
      </c>
      <c r="F36" s="42">
        <v>1489908731</v>
      </c>
      <c r="G36" s="58">
        <v>58700164</v>
      </c>
    </row>
    <row r="37" spans="1:7" ht="13.5" thickBot="1" x14ac:dyDescent="0.25">
      <c r="A37" s="40">
        <v>12</v>
      </c>
      <c r="B37" s="39" t="s">
        <v>54</v>
      </c>
      <c r="C37" s="40">
        <v>31</v>
      </c>
      <c r="D37" s="40">
        <v>30310124</v>
      </c>
      <c r="E37" s="63" t="s">
        <v>80</v>
      </c>
      <c r="F37" s="42">
        <v>58993825520</v>
      </c>
      <c r="G37" s="58">
        <v>3345651520</v>
      </c>
    </row>
    <row r="38" spans="1:7" ht="13.5" thickBot="1" x14ac:dyDescent="0.25">
      <c r="A38" s="40">
        <v>12</v>
      </c>
      <c r="B38" s="39" t="s">
        <v>51</v>
      </c>
      <c r="C38" s="40">
        <v>31</v>
      </c>
      <c r="D38" s="40">
        <v>30310724</v>
      </c>
      <c r="E38" s="63" t="s">
        <v>81</v>
      </c>
      <c r="F38" s="42">
        <v>10532297062</v>
      </c>
      <c r="G38" s="58">
        <v>268009304</v>
      </c>
    </row>
    <row r="39" spans="1:7" ht="13.5" thickBot="1" x14ac:dyDescent="0.25">
      <c r="A39" s="40">
        <v>12</v>
      </c>
      <c r="B39" s="39" t="s">
        <v>51</v>
      </c>
      <c r="C39" s="40">
        <v>31</v>
      </c>
      <c r="D39" s="40">
        <v>30447372</v>
      </c>
      <c r="E39" s="68" t="s">
        <v>116</v>
      </c>
      <c r="F39" s="42">
        <v>1146169999</v>
      </c>
      <c r="G39" s="58">
        <v>103782785</v>
      </c>
    </row>
    <row r="40" spans="1:7" ht="13.5" thickBot="1" x14ac:dyDescent="0.25">
      <c r="A40" s="40">
        <v>12</v>
      </c>
      <c r="B40" s="39" t="s">
        <v>65</v>
      </c>
      <c r="C40" s="40">
        <v>31</v>
      </c>
      <c r="D40" s="40">
        <v>30449984</v>
      </c>
      <c r="E40" s="64" t="s">
        <v>104</v>
      </c>
      <c r="F40" s="42">
        <v>6272168075</v>
      </c>
      <c r="G40" s="58">
        <v>35670136</v>
      </c>
    </row>
    <row r="41" spans="1:7" ht="13.5" thickBot="1" x14ac:dyDescent="0.25">
      <c r="A41" s="40">
        <v>12</v>
      </c>
      <c r="B41" s="39" t="s">
        <v>54</v>
      </c>
      <c r="C41" s="40">
        <v>31</v>
      </c>
      <c r="D41" s="40">
        <v>30464641</v>
      </c>
      <c r="E41" s="64" t="s">
        <v>82</v>
      </c>
      <c r="F41" s="42">
        <v>12071080000</v>
      </c>
      <c r="G41" s="58">
        <v>539883045</v>
      </c>
    </row>
    <row r="42" spans="1:7" ht="13.5" thickBot="1" x14ac:dyDescent="0.25">
      <c r="A42" s="40">
        <v>12</v>
      </c>
      <c r="B42" s="39" t="s">
        <v>52</v>
      </c>
      <c r="C42" s="40">
        <v>31</v>
      </c>
      <c r="D42" s="40">
        <v>30469539</v>
      </c>
      <c r="E42" s="47" t="s">
        <v>83</v>
      </c>
      <c r="F42" s="42">
        <v>203701000</v>
      </c>
      <c r="G42" s="58">
        <v>40160000</v>
      </c>
    </row>
    <row r="43" spans="1:7" ht="13.5" thickBot="1" x14ac:dyDescent="0.25">
      <c r="A43" s="40">
        <v>12</v>
      </c>
      <c r="B43" s="39" t="s">
        <v>51</v>
      </c>
      <c r="C43" s="40">
        <v>31</v>
      </c>
      <c r="D43" s="40">
        <v>30469783</v>
      </c>
      <c r="E43" s="69" t="s">
        <v>117</v>
      </c>
      <c r="F43" s="42">
        <v>807560265</v>
      </c>
      <c r="G43" s="58">
        <v>93040552</v>
      </c>
    </row>
    <row r="44" spans="1:7" ht="13.5" thickBot="1" x14ac:dyDescent="0.25">
      <c r="A44" s="40">
        <v>12</v>
      </c>
      <c r="B44" s="39" t="s">
        <v>53</v>
      </c>
      <c r="C44" s="40">
        <v>31</v>
      </c>
      <c r="D44" s="40">
        <v>30472385</v>
      </c>
      <c r="E44" s="41" t="s">
        <v>84</v>
      </c>
      <c r="F44" s="42">
        <v>1017835000</v>
      </c>
      <c r="G44" s="58">
        <v>70915313</v>
      </c>
    </row>
    <row r="45" spans="1:7" ht="13.5" thickBot="1" x14ac:dyDescent="0.25">
      <c r="A45" s="40">
        <v>12</v>
      </c>
      <c r="B45" s="39" t="s">
        <v>51</v>
      </c>
      <c r="C45" s="40">
        <v>31</v>
      </c>
      <c r="D45" s="40">
        <v>30481891</v>
      </c>
      <c r="E45" s="41" t="s">
        <v>85</v>
      </c>
      <c r="F45" s="42">
        <v>2600722862</v>
      </c>
      <c r="G45" s="58">
        <v>115547867</v>
      </c>
    </row>
    <row r="46" spans="1:7" ht="13.5" thickBot="1" x14ac:dyDescent="0.25">
      <c r="A46" s="40">
        <v>12</v>
      </c>
      <c r="B46" s="39" t="s">
        <v>52</v>
      </c>
      <c r="C46" s="40">
        <v>31</v>
      </c>
      <c r="D46" s="40">
        <v>30483953</v>
      </c>
      <c r="E46" s="41" t="s">
        <v>86</v>
      </c>
      <c r="F46" s="42">
        <v>4123092000</v>
      </c>
      <c r="G46" s="58">
        <v>440780405</v>
      </c>
    </row>
    <row r="47" spans="1:7" ht="13.5" thickBot="1" x14ac:dyDescent="0.25">
      <c r="A47" s="40">
        <v>12</v>
      </c>
      <c r="B47" s="39" t="s">
        <v>51</v>
      </c>
      <c r="C47" s="40">
        <v>31</v>
      </c>
      <c r="D47" s="40">
        <v>30484048</v>
      </c>
      <c r="E47" s="41" t="s">
        <v>87</v>
      </c>
      <c r="F47" s="42">
        <v>623577870</v>
      </c>
      <c r="G47" s="58">
        <v>46857322</v>
      </c>
    </row>
    <row r="48" spans="1:7" ht="13.5" thickBot="1" x14ac:dyDescent="0.25">
      <c r="A48" s="40">
        <v>12</v>
      </c>
      <c r="B48" s="39" t="s">
        <v>51</v>
      </c>
      <c r="C48" s="40">
        <v>31</v>
      </c>
      <c r="D48" s="40">
        <v>30484686</v>
      </c>
      <c r="E48" s="41" t="s">
        <v>88</v>
      </c>
      <c r="F48" s="42">
        <v>201096000</v>
      </c>
      <c r="G48" s="58">
        <v>33703608</v>
      </c>
    </row>
    <row r="49" spans="1:7" ht="13.5" thickBot="1" x14ac:dyDescent="0.25">
      <c r="A49" s="40">
        <v>12</v>
      </c>
      <c r="B49" s="39" t="s">
        <v>51</v>
      </c>
      <c r="C49" s="40">
        <v>31</v>
      </c>
      <c r="D49" s="40">
        <v>30484992</v>
      </c>
      <c r="E49" s="41" t="s">
        <v>89</v>
      </c>
      <c r="F49" s="42">
        <v>658638225</v>
      </c>
      <c r="G49" s="58">
        <v>35205555</v>
      </c>
    </row>
    <row r="50" spans="1:7" ht="13.5" thickBot="1" x14ac:dyDescent="0.25">
      <c r="A50" s="40">
        <v>12</v>
      </c>
      <c r="B50" s="39" t="s">
        <v>112</v>
      </c>
      <c r="C50" s="40">
        <v>31</v>
      </c>
      <c r="D50" s="40">
        <v>40008517</v>
      </c>
      <c r="E50" s="41" t="s">
        <v>90</v>
      </c>
      <c r="F50" s="42">
        <v>31258000</v>
      </c>
      <c r="G50" s="58">
        <v>11223604</v>
      </c>
    </row>
    <row r="51" spans="1:7" ht="13.5" thickBot="1" x14ac:dyDescent="0.25">
      <c r="A51" s="40">
        <v>12</v>
      </c>
      <c r="B51" s="39" t="s">
        <v>51</v>
      </c>
      <c r="C51" s="40">
        <v>31</v>
      </c>
      <c r="D51" s="40" t="s">
        <v>110</v>
      </c>
      <c r="E51" s="41" t="s">
        <v>91</v>
      </c>
      <c r="F51" s="42">
        <v>196241359</v>
      </c>
      <c r="G51" s="58">
        <v>66874637</v>
      </c>
    </row>
    <row r="52" spans="1:7" ht="13.5" thickBot="1" x14ac:dyDescent="0.25">
      <c r="A52" s="40">
        <v>12</v>
      </c>
      <c r="B52" s="39" t="s">
        <v>51</v>
      </c>
      <c r="C52" s="40">
        <v>33</v>
      </c>
      <c r="D52" s="40">
        <v>30091274</v>
      </c>
      <c r="E52" s="41" t="s">
        <v>92</v>
      </c>
      <c r="F52" s="42">
        <v>92454000</v>
      </c>
      <c r="G52" s="58">
        <v>33704370</v>
      </c>
    </row>
    <row r="53" spans="1:7" ht="13.5" thickBot="1" x14ac:dyDescent="0.25">
      <c r="A53" s="40">
        <v>12</v>
      </c>
      <c r="B53" s="39" t="s">
        <v>51</v>
      </c>
      <c r="C53" s="40">
        <v>33</v>
      </c>
      <c r="D53" s="40">
        <v>30122398</v>
      </c>
      <c r="E53" s="41" t="s">
        <v>93</v>
      </c>
      <c r="F53" s="42">
        <v>86251000</v>
      </c>
      <c r="G53" s="58">
        <v>16582650</v>
      </c>
    </row>
    <row r="54" spans="1:7" ht="13.5" thickBot="1" x14ac:dyDescent="0.25">
      <c r="A54" s="40">
        <v>12</v>
      </c>
      <c r="B54" s="39" t="s">
        <v>56</v>
      </c>
      <c r="C54" s="40">
        <v>33</v>
      </c>
      <c r="D54" s="40">
        <v>30463997</v>
      </c>
      <c r="E54" s="41" t="s">
        <v>94</v>
      </c>
      <c r="F54" s="42">
        <v>89797000</v>
      </c>
      <c r="G54" s="58">
        <v>14285520</v>
      </c>
    </row>
    <row r="55" spans="1:7" ht="13.5" thickBot="1" x14ac:dyDescent="0.25">
      <c r="A55" s="40">
        <v>12</v>
      </c>
      <c r="B55" s="39" t="s">
        <v>51</v>
      </c>
      <c r="C55" s="40">
        <v>33</v>
      </c>
      <c r="D55" s="40">
        <v>30485675</v>
      </c>
      <c r="E55" s="41" t="s">
        <v>95</v>
      </c>
      <c r="F55" s="42">
        <v>94037000</v>
      </c>
      <c r="G55" s="58">
        <v>24355135</v>
      </c>
    </row>
    <row r="56" spans="1:7" ht="13.5" thickBot="1" x14ac:dyDescent="0.25">
      <c r="A56" s="40">
        <v>12</v>
      </c>
      <c r="B56" s="39" t="s">
        <v>56</v>
      </c>
      <c r="C56" s="40">
        <v>33</v>
      </c>
      <c r="D56" s="40">
        <v>30487238</v>
      </c>
      <c r="E56" s="47" t="s">
        <v>96</v>
      </c>
      <c r="F56" s="42">
        <v>66000000</v>
      </c>
      <c r="G56" s="58">
        <v>23940000</v>
      </c>
    </row>
    <row r="57" spans="1:7" ht="13.5" thickBot="1" x14ac:dyDescent="0.25">
      <c r="A57" s="40">
        <v>12</v>
      </c>
      <c r="B57" s="39" t="s">
        <v>51</v>
      </c>
      <c r="C57" s="40">
        <v>33</v>
      </c>
      <c r="D57" s="40">
        <v>40004386</v>
      </c>
      <c r="E57" s="41" t="s">
        <v>97</v>
      </c>
      <c r="F57" s="42">
        <v>84958000</v>
      </c>
      <c r="G57" s="58">
        <v>23792860</v>
      </c>
    </row>
    <row r="58" spans="1:7" ht="13.5" thickBot="1" x14ac:dyDescent="0.25">
      <c r="A58" s="40">
        <v>12</v>
      </c>
      <c r="B58" s="39" t="s">
        <v>56</v>
      </c>
      <c r="C58" s="40">
        <v>33</v>
      </c>
      <c r="D58" s="40">
        <v>40006658</v>
      </c>
      <c r="E58" s="41" t="s">
        <v>98</v>
      </c>
      <c r="F58" s="42">
        <v>88900000</v>
      </c>
      <c r="G58" s="58">
        <v>20769600</v>
      </c>
    </row>
    <row r="59" spans="1:7" ht="13.5" thickBot="1" x14ac:dyDescent="0.25">
      <c r="A59" s="40">
        <v>12</v>
      </c>
      <c r="B59" s="39" t="s">
        <v>56</v>
      </c>
      <c r="C59" s="40">
        <v>33</v>
      </c>
      <c r="D59" s="40">
        <v>40007648</v>
      </c>
      <c r="E59" s="41" t="s">
        <v>99</v>
      </c>
      <c r="F59" s="42">
        <v>96600000</v>
      </c>
      <c r="G59" s="58">
        <v>22234800</v>
      </c>
    </row>
    <row r="60" spans="1:7" ht="13.5" thickBot="1" x14ac:dyDescent="0.25">
      <c r="A60" s="40">
        <v>12</v>
      </c>
      <c r="B60" s="39" t="s">
        <v>56</v>
      </c>
      <c r="C60" s="40">
        <v>33</v>
      </c>
      <c r="D60" s="40">
        <v>40011761</v>
      </c>
      <c r="E60" s="41" t="s">
        <v>100</v>
      </c>
      <c r="F60" s="42">
        <v>42000000</v>
      </c>
      <c r="G60" s="58">
        <v>14200080</v>
      </c>
    </row>
    <row r="61" spans="1:7" ht="13.5" thickBot="1" x14ac:dyDescent="0.25">
      <c r="A61" s="40">
        <v>12</v>
      </c>
      <c r="B61" s="39" t="s">
        <v>53</v>
      </c>
      <c r="C61" s="40">
        <v>33</v>
      </c>
      <c r="D61" s="40">
        <v>40012517</v>
      </c>
      <c r="E61" s="41" t="s">
        <v>101</v>
      </c>
      <c r="F61" s="42">
        <v>87041000</v>
      </c>
      <c r="G61" s="58">
        <v>20241750</v>
      </c>
    </row>
    <row r="62" spans="1:7" ht="13.5" thickBot="1" x14ac:dyDescent="0.25">
      <c r="A62" s="40">
        <v>12</v>
      </c>
      <c r="B62" s="39" t="s">
        <v>112</v>
      </c>
      <c r="C62" s="40">
        <v>33</v>
      </c>
      <c r="D62" s="40">
        <v>40013063</v>
      </c>
      <c r="E62" s="41" t="s">
        <v>102</v>
      </c>
      <c r="F62" s="42">
        <v>26000000</v>
      </c>
      <c r="G62" s="58">
        <v>6248058</v>
      </c>
    </row>
    <row r="63" spans="1:7" ht="13.5" thickBot="1" x14ac:dyDescent="0.25">
      <c r="A63" s="40">
        <v>12</v>
      </c>
      <c r="B63" s="39" t="s">
        <v>112</v>
      </c>
      <c r="C63" s="40">
        <v>33</v>
      </c>
      <c r="D63" s="40">
        <v>40013136</v>
      </c>
      <c r="E63" s="61" t="s">
        <v>103</v>
      </c>
      <c r="F63" s="62">
        <v>27889000</v>
      </c>
      <c r="G63" s="58">
        <v>7195669</v>
      </c>
    </row>
    <row r="64" spans="1:7" x14ac:dyDescent="0.2">
      <c r="F64" s="59"/>
    </row>
    <row r="66" spans="1:7" ht="14.25" x14ac:dyDescent="0.2">
      <c r="A66" s="114" t="s">
        <v>48</v>
      </c>
      <c r="B66" s="114"/>
      <c r="C66" s="114"/>
      <c r="D66" s="114"/>
      <c r="E66" s="114"/>
      <c r="F66" s="114"/>
    </row>
    <row r="68" spans="1:7" ht="13.5" thickBot="1" x14ac:dyDescent="0.25"/>
    <row r="69" spans="1:7" ht="13.5" thickBot="1" x14ac:dyDescent="0.25">
      <c r="A69" s="40">
        <v>12</v>
      </c>
      <c r="B69" s="39" t="s">
        <v>52</v>
      </c>
      <c r="C69" s="40">
        <v>33</v>
      </c>
      <c r="D69" s="40">
        <v>30392423</v>
      </c>
      <c r="E69" s="41" t="s">
        <v>118</v>
      </c>
      <c r="F69" s="42">
        <v>3092989000</v>
      </c>
      <c r="G69" s="58">
        <v>39227361</v>
      </c>
    </row>
    <row r="70" spans="1:7" x14ac:dyDescent="0.2">
      <c r="A70" s="53"/>
    </row>
  </sheetData>
  <autoFilter ref="A15:G63"/>
  <mergeCells count="5">
    <mergeCell ref="B2:F6"/>
    <mergeCell ref="A10:G10"/>
    <mergeCell ref="A11:G11"/>
    <mergeCell ref="B13:G13"/>
    <mergeCell ref="A66:F66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DETALLE GORES</vt:lpstr>
      <vt:lpstr>02-2 (Sub 24) 2.1</vt:lpstr>
      <vt:lpstr>08 (Cartera Proyectos) ENERO 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SUBDERE</dc:creator>
  <cp:lastModifiedBy>victor2 vera</cp:lastModifiedBy>
  <cp:lastPrinted>2018-04-19T14:25:32Z</cp:lastPrinted>
  <dcterms:created xsi:type="dcterms:W3CDTF">2012-04-05T15:15:10Z</dcterms:created>
  <dcterms:modified xsi:type="dcterms:W3CDTF">2020-04-14T19:22:49Z</dcterms:modified>
</cp:coreProperties>
</file>